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\econo\Provincial Production\2016 Production\"/>
    </mc:Choice>
  </mc:AlternateContent>
  <bookViews>
    <workbookView xWindow="0" yWindow="0" windowWidth="23040" windowHeight="8940"/>
  </bookViews>
  <sheets>
    <sheet name="CAN" sheetId="3" r:id="rId1"/>
    <sheet name="AB" sheetId="10" r:id="rId2"/>
    <sheet name="NT" sheetId="12" r:id="rId3"/>
    <sheet name="BC" sheetId="11" r:id="rId4"/>
    <sheet name="SK" sheetId="9" r:id="rId5"/>
    <sheet name="MB" sheetId="8" r:id="rId6"/>
    <sheet name="ON" sheetId="7" r:id="rId7"/>
    <sheet name="QC" sheetId="6" r:id="rId8"/>
    <sheet name="NB" sheetId="5" r:id="rId9"/>
    <sheet name="NS" sheetId="4" r:id="rId10"/>
    <sheet name="PE" sheetId="1" r:id="rId11"/>
    <sheet name="NL" sheetId="2" r:id="rId12"/>
  </sheets>
  <externalReferences>
    <externalReference r:id="rId13"/>
    <externalReference r:id="rId14"/>
  </externalReferences>
  <definedNames>
    <definedName name="_xlnm._FilterDatabase" localSheetId="10" hidden="1">PE!$B$1:$L$64</definedName>
    <definedName name="_xlnm.Print_Area" localSheetId="3">BC!$A$1:$L$67</definedName>
    <definedName name="_xlnm.Print_Area" localSheetId="5">MB!$A$1:$M$69</definedName>
    <definedName name="_xlnm.Print_Area" localSheetId="7">QC!$A$1:$M$81</definedName>
  </definedNames>
  <calcPr calcId="152511" concurrentCalc="0"/>
</workbook>
</file>

<file path=xl/calcChain.xml><?xml version="1.0" encoding="utf-8"?>
<calcChain xmlns="http://schemas.openxmlformats.org/spreadsheetml/2006/main">
  <c r="K63" i="2" l="1"/>
  <c r="J63" i="2"/>
  <c r="I63" i="2"/>
  <c r="H63" i="2"/>
  <c r="G63" i="2"/>
  <c r="F63" i="2"/>
  <c r="E63" i="2"/>
  <c r="D63" i="2"/>
  <c r="C63" i="2"/>
  <c r="B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63" i="2"/>
  <c r="L12" i="2"/>
  <c r="L11" i="2"/>
  <c r="L10" i="2"/>
  <c r="A5" i="2"/>
  <c r="K64" i="2"/>
  <c r="G64" i="2"/>
  <c r="C64" i="2"/>
  <c r="J64" i="2"/>
  <c r="F64" i="2"/>
  <c r="B64" i="2"/>
  <c r="I64" i="2"/>
  <c r="E64" i="2"/>
  <c r="D64" i="2"/>
  <c r="H64" i="2"/>
  <c r="K63" i="12"/>
  <c r="J63" i="12"/>
  <c r="I63" i="12"/>
  <c r="H63" i="12"/>
  <c r="G63" i="12"/>
  <c r="F63" i="12"/>
  <c r="E63" i="12"/>
  <c r="D63" i="12"/>
  <c r="C63" i="12"/>
  <c r="B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63" i="12"/>
  <c r="L12" i="12"/>
  <c r="L11" i="12"/>
  <c r="L10" i="12"/>
  <c r="A5" i="12"/>
  <c r="L64" i="2"/>
  <c r="K64" i="12"/>
  <c r="G64" i="12"/>
  <c r="C64" i="12"/>
  <c r="J64" i="12"/>
  <c r="F64" i="12"/>
  <c r="B64" i="12"/>
  <c r="I64" i="12"/>
  <c r="E64" i="12"/>
  <c r="D64" i="12"/>
  <c r="H64" i="12"/>
  <c r="L64" i="12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B63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B64" i="8"/>
  <c r="C63" i="8"/>
  <c r="C64" i="8"/>
  <c r="D63" i="8"/>
  <c r="D64" i="8"/>
  <c r="E63" i="8"/>
  <c r="E64" i="8"/>
  <c r="F63" i="8"/>
  <c r="F64" i="8"/>
  <c r="G63" i="8"/>
  <c r="G64" i="8"/>
  <c r="H63" i="8"/>
  <c r="H64" i="8"/>
  <c r="I63" i="8"/>
  <c r="I64" i="8"/>
  <c r="J63" i="8"/>
  <c r="J64" i="8"/>
  <c r="K63" i="8"/>
  <c r="K64" i="8"/>
  <c r="L64" i="8"/>
  <c r="A5" i="8"/>
  <c r="B63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B64" i="10"/>
  <c r="C63" i="10"/>
  <c r="C64" i="10"/>
  <c r="D63" i="10"/>
  <c r="D64" i="10"/>
  <c r="E63" i="10"/>
  <c r="E64" i="10"/>
  <c r="F63" i="10"/>
  <c r="F64" i="10"/>
  <c r="G63" i="10"/>
  <c r="G64" i="10"/>
  <c r="H63" i="10"/>
  <c r="H64" i="10"/>
  <c r="I63" i="10"/>
  <c r="I64" i="10"/>
  <c r="J63" i="10"/>
  <c r="J64" i="10"/>
  <c r="K63" i="10"/>
  <c r="K64" i="10"/>
  <c r="L64" i="10"/>
  <c r="A5" i="10"/>
  <c r="L34" i="1"/>
  <c r="L35" i="1"/>
  <c r="L36" i="1"/>
  <c r="L37" i="1"/>
  <c r="L38" i="1"/>
  <c r="L39" i="1"/>
  <c r="L40" i="1"/>
  <c r="L41" i="1"/>
  <c r="L42" i="1"/>
  <c r="L43" i="1"/>
  <c r="B63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B64" i="1"/>
  <c r="C63" i="1"/>
  <c r="C64" i="1"/>
  <c r="D63" i="1"/>
  <c r="D64" i="1"/>
  <c r="E63" i="1"/>
  <c r="E64" i="1"/>
  <c r="F63" i="1"/>
  <c r="F64" i="1"/>
  <c r="G63" i="1"/>
  <c r="G64" i="1"/>
  <c r="H63" i="1"/>
  <c r="H64" i="1"/>
  <c r="I63" i="1"/>
  <c r="I64" i="1"/>
  <c r="J63" i="1"/>
  <c r="J64" i="1"/>
  <c r="K63" i="1"/>
  <c r="K64" i="1"/>
  <c r="L64" i="1"/>
  <c r="A5" i="1"/>
  <c r="B63" i="4"/>
  <c r="L58" i="4"/>
  <c r="L59" i="4"/>
  <c r="L60" i="4"/>
  <c r="L61" i="4"/>
  <c r="L62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63" i="4"/>
  <c r="B64" i="4"/>
  <c r="C63" i="4"/>
  <c r="C64" i="4"/>
  <c r="D63" i="4"/>
  <c r="D64" i="4"/>
  <c r="E63" i="4"/>
  <c r="E64" i="4"/>
  <c r="F63" i="4"/>
  <c r="F64" i="4"/>
  <c r="G63" i="4"/>
  <c r="G64" i="4"/>
  <c r="H63" i="4"/>
  <c r="H64" i="4"/>
  <c r="I63" i="4"/>
  <c r="I64" i="4"/>
  <c r="J63" i="4"/>
  <c r="J64" i="4"/>
  <c r="K63" i="4"/>
  <c r="K64" i="4"/>
  <c r="L64" i="4"/>
  <c r="A5" i="4"/>
  <c r="B63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B64" i="5"/>
  <c r="C63" i="5"/>
  <c r="C64" i="5"/>
  <c r="D63" i="5"/>
  <c r="D64" i="5"/>
  <c r="E63" i="5"/>
  <c r="E64" i="5"/>
  <c r="F63" i="5"/>
  <c r="F64" i="5"/>
  <c r="G63" i="5"/>
  <c r="G64" i="5"/>
  <c r="H63" i="5"/>
  <c r="H64" i="5"/>
  <c r="I63" i="5"/>
  <c r="I64" i="5"/>
  <c r="J63" i="5"/>
  <c r="J64" i="5"/>
  <c r="K63" i="5"/>
  <c r="K64" i="5"/>
  <c r="L64" i="5"/>
  <c r="A5" i="5"/>
  <c r="L64" i="6"/>
  <c r="K64" i="6"/>
  <c r="J64" i="6"/>
  <c r="I64" i="6"/>
  <c r="H64" i="6"/>
  <c r="G64" i="6"/>
  <c r="F64" i="6"/>
  <c r="E64" i="6"/>
  <c r="D64" i="6"/>
  <c r="C64" i="6"/>
  <c r="B64" i="6"/>
  <c r="L63" i="6"/>
  <c r="K63" i="6"/>
  <c r="J63" i="6"/>
  <c r="I63" i="6"/>
  <c r="H63" i="6"/>
  <c r="G63" i="6"/>
  <c r="F63" i="6"/>
  <c r="E63" i="6"/>
  <c r="D63" i="6"/>
  <c r="C63" i="6"/>
  <c r="B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A5" i="6"/>
  <c r="L64" i="7"/>
  <c r="K64" i="7"/>
  <c r="J64" i="7"/>
  <c r="I64" i="7"/>
  <c r="H64" i="7"/>
  <c r="G64" i="7"/>
  <c r="F64" i="7"/>
  <c r="E64" i="7"/>
  <c r="D64" i="7"/>
  <c r="C64" i="7"/>
  <c r="B64" i="7"/>
  <c r="L63" i="7"/>
  <c r="K63" i="7"/>
  <c r="J63" i="7"/>
  <c r="I63" i="7"/>
  <c r="H63" i="7"/>
  <c r="G63" i="7"/>
  <c r="F63" i="7"/>
  <c r="E63" i="7"/>
  <c r="D63" i="7"/>
  <c r="C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A5" i="7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63" i="9"/>
  <c r="L58" i="9"/>
  <c r="L59" i="9"/>
  <c r="L60" i="9"/>
  <c r="L61" i="9"/>
  <c r="L62" i="9"/>
  <c r="B63" i="9"/>
  <c r="C63" i="9"/>
  <c r="D63" i="9"/>
  <c r="E63" i="9"/>
  <c r="F63" i="9"/>
  <c r="G63" i="9"/>
  <c r="H63" i="9"/>
  <c r="I63" i="9"/>
  <c r="J63" i="9"/>
  <c r="K63" i="9"/>
  <c r="A5" i="9"/>
  <c r="B63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B64" i="11"/>
  <c r="C63" i="11"/>
  <c r="C64" i="11"/>
  <c r="D63" i="11"/>
  <c r="D64" i="11"/>
  <c r="E63" i="11"/>
  <c r="E64" i="11"/>
  <c r="F63" i="11"/>
  <c r="F64" i="11"/>
  <c r="G63" i="11"/>
  <c r="G64" i="11"/>
  <c r="H63" i="11"/>
  <c r="H64" i="11"/>
  <c r="I63" i="11"/>
  <c r="I64" i="11"/>
  <c r="J63" i="11"/>
  <c r="J64" i="11"/>
  <c r="K63" i="11"/>
  <c r="K64" i="11"/>
  <c r="L64" i="11"/>
  <c r="A5" i="11"/>
  <c r="D10" i="3"/>
  <c r="E10" i="3"/>
  <c r="F10" i="3"/>
  <c r="B10" i="3"/>
  <c r="C10" i="3"/>
  <c r="G10" i="3"/>
  <c r="H10" i="3"/>
  <c r="I10" i="3"/>
  <c r="J10" i="3"/>
  <c r="K10" i="3"/>
  <c r="D11" i="3"/>
  <c r="E11" i="3"/>
  <c r="F11" i="3"/>
  <c r="B11" i="3"/>
  <c r="C11" i="3"/>
  <c r="G11" i="3"/>
  <c r="H11" i="3"/>
  <c r="I11" i="3"/>
  <c r="J11" i="3"/>
  <c r="D12" i="3"/>
  <c r="E12" i="3"/>
  <c r="F12" i="3"/>
  <c r="B12" i="3"/>
  <c r="C12" i="3"/>
  <c r="G12" i="3"/>
  <c r="H12" i="3"/>
  <c r="I12" i="3"/>
  <c r="J12" i="3"/>
  <c r="D13" i="3"/>
  <c r="E13" i="3"/>
  <c r="F13" i="3"/>
  <c r="B13" i="3"/>
  <c r="C13" i="3"/>
  <c r="G13" i="3"/>
  <c r="H13" i="3"/>
  <c r="I13" i="3"/>
  <c r="J13" i="3"/>
  <c r="D14" i="3"/>
  <c r="E14" i="3"/>
  <c r="F14" i="3"/>
  <c r="B14" i="3"/>
  <c r="C14" i="3"/>
  <c r="G14" i="3"/>
  <c r="H14" i="3"/>
  <c r="I14" i="3"/>
  <c r="J14" i="3"/>
  <c r="D15" i="3"/>
  <c r="E15" i="3"/>
  <c r="F15" i="3"/>
  <c r="B15" i="3"/>
  <c r="C15" i="3"/>
  <c r="G15" i="3"/>
  <c r="H15" i="3"/>
  <c r="I15" i="3"/>
  <c r="J15" i="3"/>
  <c r="D16" i="3"/>
  <c r="E16" i="3"/>
  <c r="F16" i="3"/>
  <c r="B16" i="3"/>
  <c r="C16" i="3"/>
  <c r="G16" i="3"/>
  <c r="H16" i="3"/>
  <c r="I16" i="3"/>
  <c r="J16" i="3"/>
  <c r="D17" i="3"/>
  <c r="E17" i="3"/>
  <c r="F17" i="3"/>
  <c r="B17" i="3"/>
  <c r="C17" i="3"/>
  <c r="G17" i="3"/>
  <c r="H17" i="3"/>
  <c r="I17" i="3"/>
  <c r="J17" i="3"/>
  <c r="D18" i="3"/>
  <c r="E18" i="3"/>
  <c r="F18" i="3"/>
  <c r="B18" i="3"/>
  <c r="C18" i="3"/>
  <c r="G18" i="3"/>
  <c r="H18" i="3"/>
  <c r="I18" i="3"/>
  <c r="J18" i="3"/>
  <c r="D19" i="3"/>
  <c r="E19" i="3"/>
  <c r="F19" i="3"/>
  <c r="B19" i="3"/>
  <c r="C19" i="3"/>
  <c r="G19" i="3"/>
  <c r="H19" i="3"/>
  <c r="I19" i="3"/>
  <c r="J19" i="3"/>
  <c r="D20" i="3"/>
  <c r="E20" i="3"/>
  <c r="F20" i="3"/>
  <c r="B20" i="3"/>
  <c r="C20" i="3"/>
  <c r="G20" i="3"/>
  <c r="H20" i="3"/>
  <c r="I20" i="3"/>
  <c r="J20" i="3"/>
  <c r="D21" i="3"/>
  <c r="E21" i="3"/>
  <c r="F21" i="3"/>
  <c r="B21" i="3"/>
  <c r="C21" i="3"/>
  <c r="G21" i="3"/>
  <c r="H21" i="3"/>
  <c r="I21" i="3"/>
  <c r="J21" i="3"/>
  <c r="D22" i="3"/>
  <c r="E22" i="3"/>
  <c r="F22" i="3"/>
  <c r="B22" i="3"/>
  <c r="C22" i="3"/>
  <c r="G22" i="3"/>
  <c r="H22" i="3"/>
  <c r="I22" i="3"/>
  <c r="J22" i="3"/>
  <c r="D23" i="3"/>
  <c r="E23" i="3"/>
  <c r="F23" i="3"/>
  <c r="B23" i="3"/>
  <c r="C23" i="3"/>
  <c r="G23" i="3"/>
  <c r="H23" i="3"/>
  <c r="I23" i="3"/>
  <c r="J23" i="3"/>
  <c r="D24" i="3"/>
  <c r="E24" i="3"/>
  <c r="F24" i="3"/>
  <c r="B24" i="3"/>
  <c r="C24" i="3"/>
  <c r="G24" i="3"/>
  <c r="H24" i="3"/>
  <c r="I24" i="3"/>
  <c r="J24" i="3"/>
  <c r="D25" i="3"/>
  <c r="E25" i="3"/>
  <c r="F25" i="3"/>
  <c r="B25" i="3"/>
  <c r="C25" i="3"/>
  <c r="G25" i="3"/>
  <c r="H25" i="3"/>
  <c r="I25" i="3"/>
  <c r="J25" i="3"/>
  <c r="D26" i="3"/>
  <c r="E26" i="3"/>
  <c r="F26" i="3"/>
  <c r="B26" i="3"/>
  <c r="C26" i="3"/>
  <c r="G26" i="3"/>
  <c r="H26" i="3"/>
  <c r="I26" i="3"/>
  <c r="J26" i="3"/>
  <c r="D27" i="3"/>
  <c r="E27" i="3"/>
  <c r="F27" i="3"/>
  <c r="B27" i="3"/>
  <c r="C27" i="3"/>
  <c r="G27" i="3"/>
  <c r="H27" i="3"/>
  <c r="I27" i="3"/>
  <c r="J27" i="3"/>
  <c r="D28" i="3"/>
  <c r="E28" i="3"/>
  <c r="F28" i="3"/>
  <c r="B28" i="3"/>
  <c r="C28" i="3"/>
  <c r="G28" i="3"/>
  <c r="H28" i="3"/>
  <c r="I28" i="3"/>
  <c r="J28" i="3"/>
  <c r="D29" i="3"/>
  <c r="E29" i="3"/>
  <c r="F29" i="3"/>
  <c r="B29" i="3"/>
  <c r="C29" i="3"/>
  <c r="G29" i="3"/>
  <c r="H29" i="3"/>
  <c r="I29" i="3"/>
  <c r="J29" i="3"/>
  <c r="D30" i="3"/>
  <c r="E30" i="3"/>
  <c r="F30" i="3"/>
  <c r="B30" i="3"/>
  <c r="C30" i="3"/>
  <c r="G30" i="3"/>
  <c r="H30" i="3"/>
  <c r="I30" i="3"/>
  <c r="J30" i="3"/>
  <c r="D31" i="3"/>
  <c r="E31" i="3"/>
  <c r="F31" i="3"/>
  <c r="B31" i="3"/>
  <c r="C31" i="3"/>
  <c r="G31" i="3"/>
  <c r="H31" i="3"/>
  <c r="I31" i="3"/>
  <c r="J31" i="3"/>
  <c r="D32" i="3"/>
  <c r="E32" i="3"/>
  <c r="F32" i="3"/>
  <c r="B32" i="3"/>
  <c r="C32" i="3"/>
  <c r="G32" i="3"/>
  <c r="H32" i="3"/>
  <c r="I32" i="3"/>
  <c r="J32" i="3"/>
  <c r="D33" i="3"/>
  <c r="E33" i="3"/>
  <c r="F33" i="3"/>
  <c r="B33" i="3"/>
  <c r="C33" i="3"/>
  <c r="G33" i="3"/>
  <c r="H33" i="3"/>
  <c r="I33" i="3"/>
  <c r="J33" i="3"/>
  <c r="D34" i="3"/>
  <c r="E34" i="3"/>
  <c r="F34" i="3"/>
  <c r="B34" i="3"/>
  <c r="C34" i="3"/>
  <c r="G34" i="3"/>
  <c r="H34" i="3"/>
  <c r="I34" i="3"/>
  <c r="J34" i="3"/>
  <c r="D35" i="3"/>
  <c r="E35" i="3"/>
  <c r="F35" i="3"/>
  <c r="B35" i="3"/>
  <c r="C35" i="3"/>
  <c r="G35" i="3"/>
  <c r="H35" i="3"/>
  <c r="I35" i="3"/>
  <c r="J35" i="3"/>
  <c r="D36" i="3"/>
  <c r="E36" i="3"/>
  <c r="F36" i="3"/>
  <c r="B36" i="3"/>
  <c r="C36" i="3"/>
  <c r="G36" i="3"/>
  <c r="H36" i="3"/>
  <c r="I36" i="3"/>
  <c r="J36" i="3"/>
  <c r="D37" i="3"/>
  <c r="E37" i="3"/>
  <c r="F37" i="3"/>
  <c r="B37" i="3"/>
  <c r="C37" i="3"/>
  <c r="G37" i="3"/>
  <c r="H37" i="3"/>
  <c r="I37" i="3"/>
  <c r="J37" i="3"/>
  <c r="D38" i="3"/>
  <c r="E38" i="3"/>
  <c r="F38" i="3"/>
  <c r="B38" i="3"/>
  <c r="C38" i="3"/>
  <c r="G38" i="3"/>
  <c r="H38" i="3"/>
  <c r="I38" i="3"/>
  <c r="J38" i="3"/>
  <c r="D39" i="3"/>
  <c r="E39" i="3"/>
  <c r="F39" i="3"/>
  <c r="B39" i="3"/>
  <c r="C39" i="3"/>
  <c r="G39" i="3"/>
  <c r="H39" i="3"/>
  <c r="I39" i="3"/>
  <c r="J39" i="3"/>
  <c r="D40" i="3"/>
  <c r="E40" i="3"/>
  <c r="F40" i="3"/>
  <c r="B40" i="3"/>
  <c r="C40" i="3"/>
  <c r="G40" i="3"/>
  <c r="H40" i="3"/>
  <c r="I40" i="3"/>
  <c r="J40" i="3"/>
  <c r="D41" i="3"/>
  <c r="E41" i="3"/>
  <c r="F41" i="3"/>
  <c r="B41" i="3"/>
  <c r="C41" i="3"/>
  <c r="G41" i="3"/>
  <c r="H41" i="3"/>
  <c r="I41" i="3"/>
  <c r="J41" i="3"/>
  <c r="D42" i="3"/>
  <c r="E42" i="3"/>
  <c r="F42" i="3"/>
  <c r="B42" i="3"/>
  <c r="C42" i="3"/>
  <c r="G42" i="3"/>
  <c r="H42" i="3"/>
  <c r="I42" i="3"/>
  <c r="J42" i="3"/>
  <c r="D43" i="3"/>
  <c r="E43" i="3"/>
  <c r="F43" i="3"/>
  <c r="B43" i="3"/>
  <c r="C43" i="3"/>
  <c r="G43" i="3"/>
  <c r="H43" i="3"/>
  <c r="I43" i="3"/>
  <c r="J43" i="3"/>
  <c r="D44" i="3"/>
  <c r="E44" i="3"/>
  <c r="F44" i="3"/>
  <c r="B44" i="3"/>
  <c r="C44" i="3"/>
  <c r="G44" i="3"/>
  <c r="H44" i="3"/>
  <c r="I44" i="3"/>
  <c r="J44" i="3"/>
  <c r="D45" i="3"/>
  <c r="E45" i="3"/>
  <c r="F45" i="3"/>
  <c r="B45" i="3"/>
  <c r="C45" i="3"/>
  <c r="G45" i="3"/>
  <c r="H45" i="3"/>
  <c r="I45" i="3"/>
  <c r="J45" i="3"/>
  <c r="D46" i="3"/>
  <c r="E46" i="3"/>
  <c r="F46" i="3"/>
  <c r="B46" i="3"/>
  <c r="C46" i="3"/>
  <c r="G46" i="3"/>
  <c r="H46" i="3"/>
  <c r="I46" i="3"/>
  <c r="J46" i="3"/>
  <c r="D47" i="3"/>
  <c r="E47" i="3"/>
  <c r="F47" i="3"/>
  <c r="B47" i="3"/>
  <c r="C47" i="3"/>
  <c r="G47" i="3"/>
  <c r="H47" i="3"/>
  <c r="I47" i="3"/>
  <c r="J47" i="3"/>
  <c r="D48" i="3"/>
  <c r="E48" i="3"/>
  <c r="F48" i="3"/>
  <c r="B48" i="3"/>
  <c r="C48" i="3"/>
  <c r="G48" i="3"/>
  <c r="H48" i="3"/>
  <c r="I48" i="3"/>
  <c r="J48" i="3"/>
  <c r="D49" i="3"/>
  <c r="E49" i="3"/>
  <c r="F49" i="3"/>
  <c r="B49" i="3"/>
  <c r="C49" i="3"/>
  <c r="G49" i="3"/>
  <c r="H49" i="3"/>
  <c r="I49" i="3"/>
  <c r="J49" i="3"/>
  <c r="D50" i="3"/>
  <c r="E50" i="3"/>
  <c r="F50" i="3"/>
  <c r="B50" i="3"/>
  <c r="C50" i="3"/>
  <c r="G50" i="3"/>
  <c r="H50" i="3"/>
  <c r="I50" i="3"/>
  <c r="J50" i="3"/>
  <c r="D51" i="3"/>
  <c r="E51" i="3"/>
  <c r="F51" i="3"/>
  <c r="B51" i="3"/>
  <c r="C51" i="3"/>
  <c r="G51" i="3"/>
  <c r="H51" i="3"/>
  <c r="I51" i="3"/>
  <c r="J51" i="3"/>
  <c r="D52" i="3"/>
  <c r="E52" i="3"/>
  <c r="F52" i="3"/>
  <c r="B52" i="3"/>
  <c r="C52" i="3"/>
  <c r="G52" i="3"/>
  <c r="H52" i="3"/>
  <c r="I52" i="3"/>
  <c r="J52" i="3"/>
  <c r="D53" i="3"/>
  <c r="E53" i="3"/>
  <c r="F53" i="3"/>
  <c r="B53" i="3"/>
  <c r="C53" i="3"/>
  <c r="G53" i="3"/>
  <c r="H53" i="3"/>
  <c r="I53" i="3"/>
  <c r="J53" i="3"/>
  <c r="D54" i="3"/>
  <c r="E54" i="3"/>
  <c r="F54" i="3"/>
  <c r="B54" i="3"/>
  <c r="C54" i="3"/>
  <c r="G54" i="3"/>
  <c r="H54" i="3"/>
  <c r="I54" i="3"/>
  <c r="J54" i="3"/>
  <c r="D55" i="3"/>
  <c r="E55" i="3"/>
  <c r="F55" i="3"/>
  <c r="B55" i="3"/>
  <c r="C55" i="3"/>
  <c r="G55" i="3"/>
  <c r="H55" i="3"/>
  <c r="I55" i="3"/>
  <c r="J55" i="3"/>
  <c r="D56" i="3"/>
  <c r="E56" i="3"/>
  <c r="F56" i="3"/>
  <c r="B56" i="3"/>
  <c r="C56" i="3"/>
  <c r="G56" i="3"/>
  <c r="H56" i="3"/>
  <c r="I56" i="3"/>
  <c r="J56" i="3"/>
  <c r="D57" i="3"/>
  <c r="E57" i="3"/>
  <c r="F57" i="3"/>
  <c r="B57" i="3"/>
  <c r="C57" i="3"/>
  <c r="G57" i="3"/>
  <c r="H57" i="3"/>
  <c r="I57" i="3"/>
  <c r="J57" i="3"/>
  <c r="D58" i="3"/>
  <c r="E58" i="3"/>
  <c r="F58" i="3"/>
  <c r="B58" i="3"/>
  <c r="C58" i="3"/>
  <c r="G58" i="3"/>
  <c r="H58" i="3"/>
  <c r="I58" i="3"/>
  <c r="J58" i="3"/>
  <c r="D59" i="3"/>
  <c r="E59" i="3"/>
  <c r="F59" i="3"/>
  <c r="B59" i="3"/>
  <c r="C59" i="3"/>
  <c r="G59" i="3"/>
  <c r="H59" i="3"/>
  <c r="I59" i="3"/>
  <c r="J59" i="3"/>
  <c r="D60" i="3"/>
  <c r="E60" i="3"/>
  <c r="F60" i="3"/>
  <c r="B60" i="3"/>
  <c r="C60" i="3"/>
  <c r="G60" i="3"/>
  <c r="H60" i="3"/>
  <c r="I60" i="3"/>
  <c r="J60" i="3"/>
  <c r="D61" i="3"/>
  <c r="E61" i="3"/>
  <c r="F61" i="3"/>
  <c r="B61" i="3"/>
  <c r="C61" i="3"/>
  <c r="G61" i="3"/>
  <c r="H61" i="3"/>
  <c r="I61" i="3"/>
  <c r="J61" i="3"/>
  <c r="D62" i="3"/>
  <c r="E62" i="3"/>
  <c r="F62" i="3"/>
  <c r="B62" i="3"/>
  <c r="C62" i="3"/>
  <c r="G62" i="3"/>
  <c r="H62" i="3"/>
  <c r="I62" i="3"/>
  <c r="J62" i="3"/>
  <c r="C64" i="9"/>
  <c r="E64" i="9"/>
  <c r="G64" i="9"/>
  <c r="I64" i="9"/>
  <c r="K64" i="9"/>
  <c r="B64" i="9"/>
  <c r="D64" i="9"/>
  <c r="F64" i="9"/>
  <c r="H64" i="9"/>
  <c r="J64" i="9"/>
  <c r="D63" i="3"/>
  <c r="L53" i="3"/>
  <c r="L49" i="3"/>
  <c r="L56" i="3"/>
  <c r="L20" i="3"/>
  <c r="L60" i="3"/>
  <c r="L40" i="3"/>
  <c r="L36" i="3"/>
  <c r="L12" i="3"/>
  <c r="K63" i="3"/>
  <c r="L10" i="3"/>
  <c r="L44" i="3"/>
  <c r="L16" i="3"/>
  <c r="H63" i="3"/>
  <c r="F63" i="3"/>
  <c r="L45" i="3"/>
  <c r="L43" i="3"/>
  <c r="L38" i="3"/>
  <c r="G63" i="3"/>
  <c r="L58" i="3"/>
  <c r="L41" i="3"/>
  <c r="L39" i="3"/>
  <c r="L30" i="3"/>
  <c r="L13" i="3"/>
  <c r="L11" i="3"/>
  <c r="L61" i="3"/>
  <c r="L59" i="3"/>
  <c r="L54" i="3"/>
  <c r="L50" i="3"/>
  <c r="L46" i="3"/>
  <c r="L37" i="3"/>
  <c r="L35" i="3"/>
  <c r="L32" i="3"/>
  <c r="L31" i="3"/>
  <c r="L28" i="3"/>
  <c r="L27" i="3"/>
  <c r="L24" i="3"/>
  <c r="L23" i="3"/>
  <c r="L18" i="3"/>
  <c r="L62" i="3"/>
  <c r="L17" i="3"/>
  <c r="L15" i="3"/>
  <c r="E63" i="3"/>
  <c r="I63" i="3"/>
  <c r="B63" i="3"/>
  <c r="L34" i="3"/>
  <c r="L26" i="3"/>
  <c r="L22" i="3"/>
  <c r="J63" i="3"/>
  <c r="L57" i="3"/>
  <c r="L55" i="3"/>
  <c r="L52" i="3"/>
  <c r="L51" i="3"/>
  <c r="L48" i="3"/>
  <c r="L47" i="3"/>
  <c r="L42" i="3"/>
  <c r="L33" i="3"/>
  <c r="L29" i="3"/>
  <c r="L25" i="3"/>
  <c r="L21" i="3"/>
  <c r="L19" i="3"/>
  <c r="L14" i="3"/>
  <c r="C63" i="3"/>
  <c r="L64" i="9"/>
  <c r="L63" i="3"/>
  <c r="F64" i="3"/>
  <c r="J64" i="3"/>
  <c r="I64" i="3"/>
  <c r="D64" i="3"/>
  <c r="B64" i="3"/>
  <c r="K64" i="3"/>
  <c r="E64" i="3"/>
  <c r="G64" i="3"/>
  <c r="H64" i="3"/>
  <c r="C64" i="3"/>
  <c r="L64" i="3"/>
</calcChain>
</file>

<file path=xl/sharedStrings.xml><?xml version="1.0" encoding="utf-8"?>
<sst xmlns="http://schemas.openxmlformats.org/spreadsheetml/2006/main" count="789" uniqueCount="51">
  <si>
    <t xml:space="preserve"> </t>
  </si>
  <si>
    <t>TOTAL</t>
  </si>
  <si>
    <t>J</t>
  </si>
  <si>
    <t>XL</t>
  </si>
  <si>
    <t>L</t>
  </si>
  <si>
    <t>M</t>
  </si>
  <si>
    <t>SM</t>
  </si>
  <si>
    <t>PW</t>
  </si>
  <si>
    <t>B</t>
  </si>
  <si>
    <t>C</t>
  </si>
  <si>
    <t>NR</t>
  </si>
  <si>
    <t>OTHER</t>
  </si>
  <si>
    <t>PRODUCTION</t>
  </si>
  <si>
    <t>Total</t>
  </si>
  <si>
    <t>S</t>
  </si>
  <si>
    <t>DATE:</t>
  </si>
  <si>
    <t>WEEK/</t>
  </si>
  <si>
    <t>SEMAINE</t>
  </si>
  <si>
    <t>AUTRES</t>
  </si>
  <si>
    <t>TOTALE</t>
  </si>
  <si>
    <t>% OF/DU TOTAL</t>
  </si>
  <si>
    <t>WEEK /</t>
  </si>
  <si>
    <t>% OF /DU TOTAL</t>
  </si>
  <si>
    <t>NOTE:</t>
  </si>
  <si>
    <t>EFP Production is not included.</t>
  </si>
  <si>
    <t>Note:</t>
  </si>
  <si>
    <t xml:space="preserve">Updates are brought regularly to this dataset </t>
  </si>
  <si>
    <t xml:space="preserve">        </t>
  </si>
  <si>
    <t>As of 2009 Source: Veragrimar Inc. prior was CFIA</t>
  </si>
  <si>
    <t>CANADIAN EGG PRODUCTION (BOXES) / PRODUCTION D'OEUFS AU CANADA (BOITES)</t>
  </si>
  <si>
    <t>NT EGG PRODUCTION (BOXES) / PRODUCTION D'OEUFS AU T.N.-O. (BOITES)</t>
  </si>
  <si>
    <t>BC EGG PRODUCTION (BOXES) / PRODUCTION D'OEUFS AU C.-B. (BOITES)</t>
  </si>
  <si>
    <t>AB EGG PRODUCTION (BOXES) / PRODUCTION D'OEUFS AU ALB. (BOITES)</t>
  </si>
  <si>
    <t>SK EGG PRODUCTION (BOXES) / PRODUCTION D'OEUFS AU SASK. (BOITES)</t>
  </si>
  <si>
    <t>ON EGG PRODUCTION (BOXES) / PRODUCTION D'OEUFS AU ONT. (BOITES)</t>
  </si>
  <si>
    <t>QC EGG PRODUCTION (BOXES) / PRODUCTION D'OEUFS AU QUÉ. (BOITES)</t>
  </si>
  <si>
    <t>NB EGG PRODUCTION (BOXES) / PRODUCTION D'OEUFS AU N.-B. (BOITES)</t>
  </si>
  <si>
    <t>NS EGG PRODUCTION (BOXES) / PRODUCTION D'OEUFS AU N.-É  (BOITES)</t>
  </si>
  <si>
    <t>PEI EGG PRODUCTION (BOXES) / PRODUCTION D'OEUFS AU Î.-P.-É.  (BOITES)</t>
  </si>
  <si>
    <t>SOURCE: EGG BOARDS / SOURCE: OFFICES DE PRODUCTEURS D'OEUFS</t>
  </si>
  <si>
    <t>MB EGG PRODUCTION (BOXES) / PRODUCTION D'OEUFS AU MAN. (BOITES)</t>
  </si>
  <si>
    <t>NL EGG PRODUCTION (BOXES) / PRODUCTION D'OEUFS AU T.-N.-L. (BOITES)</t>
  </si>
  <si>
    <t/>
  </si>
  <si>
    <t>April 27, 2017 (F)</t>
  </si>
  <si>
    <t>May 4, 2017 (F)</t>
  </si>
  <si>
    <t>May 5, 2017 (F)</t>
  </si>
  <si>
    <t>May 8, 2017 (F)</t>
  </si>
  <si>
    <t>May 9, 2017 (F)</t>
  </si>
  <si>
    <t>May 12, 2017 (F)</t>
  </si>
  <si>
    <t>May 11, 2017 (F)</t>
  </si>
  <si>
    <t>May 10, 2017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</si>
</sst>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_)"/>
    <numFmt numFmtId="166" formatCode="_(* #,##0_);_(* \(#,##0\);_(* &quot;-&quot;??_);_(@_)"/>
    <numFmt numFmtId="167" formatCode="0_);\(0\)"/>
    <numFmt numFmtId="168" formatCode="#,##0;[Red]#,##0"/>
    <numFmt numFmtId="169" formatCode="[$-409]mmmm\ d\,\ yyyy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15" fontId="3" fillId="0" borderId="0" xfId="0" applyNumberFormat="1" applyFont="1"/>
    <xf numFmtId="0" fontId="4" fillId="0" borderId="0" xfId="0" applyFont="1"/>
    <xf numFmtId="15" fontId="5" fillId="0" borderId="0" xfId="0" applyNumberFormat="1" applyFont="1"/>
    <xf numFmtId="0" fontId="5" fillId="0" borderId="0" xfId="0" applyFont="1"/>
    <xf numFmtId="165" fontId="5" fillId="0" borderId="0" xfId="0" applyNumberFormat="1" applyFont="1" applyAlignment="1" applyProtection="1">
      <alignment horizontal="center"/>
    </xf>
    <xf numFmtId="0" fontId="5" fillId="0" borderId="0" xfId="0" applyFont="1" applyAlignment="1">
      <alignment horizontal="center"/>
    </xf>
    <xf numFmtId="165" fontId="6" fillId="0" borderId="0" xfId="0" applyNumberFormat="1" applyFont="1" applyProtection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10" fontId="3" fillId="0" borderId="0" xfId="2" applyNumberFormat="1" applyFont="1"/>
    <xf numFmtId="9" fontId="3" fillId="0" borderId="0" xfId="2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/>
    <xf numFmtId="165" fontId="5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3" fontId="3" fillId="0" borderId="0" xfId="1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168" fontId="3" fillId="0" borderId="0" xfId="1" applyNumberFormat="1" applyFont="1" applyAlignment="1">
      <alignment horizontal="right" vertical="center"/>
    </xf>
    <xf numFmtId="168" fontId="3" fillId="0" borderId="0" xfId="1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6" fontId="3" fillId="0" borderId="0" xfId="1" applyNumberFormat="1" applyFont="1" applyAlignment="1">
      <alignment horizontal="right"/>
    </xf>
    <xf numFmtId="164" fontId="6" fillId="0" borderId="0" xfId="1" applyFont="1"/>
    <xf numFmtId="165" fontId="6" fillId="0" borderId="0" xfId="0" applyNumberFormat="1" applyFont="1" applyAlignment="1" applyProtection="1">
      <alignment horizontal="center"/>
    </xf>
    <xf numFmtId="10" fontId="3" fillId="0" borderId="0" xfId="0" applyNumberFormat="1" applyFont="1"/>
    <xf numFmtId="9" fontId="3" fillId="0" borderId="0" xfId="0" applyNumberFormat="1" applyFont="1"/>
    <xf numFmtId="3" fontId="3" fillId="0" borderId="0" xfId="0" applyNumberFormat="1" applyFont="1" applyFill="1" applyAlignment="1">
      <alignment horizontal="right"/>
    </xf>
    <xf numFmtId="0" fontId="8" fillId="0" borderId="0" xfId="0" applyFont="1"/>
    <xf numFmtId="10" fontId="9" fillId="0" borderId="0" xfId="2" applyNumberFormat="1" applyFont="1"/>
    <xf numFmtId="9" fontId="9" fillId="0" borderId="0" xfId="2" applyFont="1"/>
    <xf numFmtId="0" fontId="3" fillId="0" borderId="0" xfId="0" applyFont="1" applyAlignment="1">
      <alignment horizontal="right"/>
    </xf>
    <xf numFmtId="15" fontId="7" fillId="0" borderId="0" xfId="0" applyNumberFormat="1" applyFont="1"/>
    <xf numFmtId="0" fontId="7" fillId="0" borderId="0" xfId="0" applyFont="1" applyAlignment="1">
      <alignment horizontal="center" vertical="center"/>
    </xf>
    <xf numFmtId="15" fontId="4" fillId="0" borderId="0" xfId="0" applyNumberFormat="1" applyFont="1"/>
    <xf numFmtId="166" fontId="3" fillId="0" borderId="0" xfId="1" applyNumberFormat="1" applyFont="1" applyAlignment="1"/>
    <xf numFmtId="166" fontId="3" fillId="0" borderId="0" xfId="1" applyNumberFormat="1" applyFont="1"/>
    <xf numFmtId="0" fontId="2" fillId="0" borderId="0" xfId="0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 wrapText="1" readingOrder="1"/>
    </xf>
    <xf numFmtId="0" fontId="3" fillId="0" borderId="0" xfId="0" applyFont="1" applyBorder="1"/>
    <xf numFmtId="168" fontId="3" fillId="0" borderId="0" xfId="1" applyNumberFormat="1" applyFont="1" applyAlignment="1">
      <alignment horizontal="right" vertical="top" wrapText="1" readingOrder="1"/>
    </xf>
    <xf numFmtId="169" fontId="3" fillId="0" borderId="0" xfId="0" applyNumberFormat="1" applyFont="1"/>
    <xf numFmtId="3" fontId="3" fillId="0" borderId="0" xfId="1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3" fontId="7" fillId="0" borderId="0" xfId="0" applyNumberFormat="1" applyFont="1" applyAlignment="1">
      <alignment horizontal="right" vertical="center"/>
    </xf>
    <xf numFmtId="1" fontId="3" fillId="0" borderId="0" xfId="0" applyNumberFormat="1" applyFont="1"/>
    <xf numFmtId="0" fontId="3" fillId="0" borderId="0" xfId="0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right" vertical="center"/>
    </xf>
    <xf numFmtId="0" fontId="3" fillId="0" borderId="0" xfId="0" applyFont="1" applyProtection="1"/>
    <xf numFmtId="10" fontId="3" fillId="0" borderId="0" xfId="2" applyNumberFormat="1" applyFont="1" applyProtection="1"/>
    <xf numFmtId="9" fontId="3" fillId="0" borderId="0" xfId="2" applyFont="1" applyProtection="1"/>
    <xf numFmtId="16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0" fontId="3" fillId="0" borderId="0" xfId="2" applyNumberFormat="1" applyFont="1" applyAlignment="1">
      <alignment horizontal="center" vertical="center"/>
    </xf>
    <xf numFmtId="3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3"/>
    <xf numFmtId="0" fontId="3" fillId="0" borderId="0" xfId="0" applyFont="1" applyAlignment="1">
      <alignment horizontal="center" vertical="center"/>
    </xf>
    <xf numFmtId="0" fontId="3" fillId="0" borderId="0" xfId="0" applyNumberFormat="1" applyFont="1"/>
    <xf numFmtId="0" fontId="3" fillId="0" borderId="0" xfId="0" applyFont="1" applyFill="1" applyAlignment="1">
      <alignment horizontal="center"/>
    </xf>
    <xf numFmtId="165" fontId="5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/>
    <xf numFmtId="165" fontId="5" fillId="0" borderId="0" xfId="0" applyNumberFormat="1" applyFont="1" applyFill="1" applyAlignment="1" applyProtection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 applyProtection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0" fontId="3" fillId="0" borderId="0" xfId="2" applyNumberFormat="1" applyFont="1" applyFill="1"/>
    <xf numFmtId="0" fontId="5" fillId="0" borderId="0" xfId="0" applyFont="1" applyAlignment="1">
      <alignment horizontal="center"/>
    </xf>
    <xf numFmtId="165" fontId="5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1" fontId="5" fillId="0" borderId="0" xfId="1" applyNumberFormat="1" applyFont="1" applyAlignment="1">
      <alignment horizontal="center"/>
    </xf>
    <xf numFmtId="165" fontId="5" fillId="0" borderId="0" xfId="0" applyNumberFormat="1" applyFont="1" applyAlignment="1" applyProtection="1">
      <alignment horizontal="center" vertical="center"/>
    </xf>
    <xf numFmtId="167" fontId="5" fillId="0" borderId="0" xfId="0" quotePrefix="1" applyNumberFormat="1" applyFont="1" applyAlignment="1">
      <alignment horizontal="center"/>
    </xf>
    <xf numFmtId="167" fontId="5" fillId="0" borderId="0" xfId="0" applyNumberFormat="1" applyFont="1" applyAlignment="1">
      <alignment horizontal="center" vertical="center"/>
    </xf>
  </cellXfs>
  <cellStyles count="6">
    <cellStyle name="Comma" xfId="1" builtinId="3"/>
    <cellStyle name="Normal" xfId="0" builtinId="0"/>
    <cellStyle name="Normal 2" xfId="3"/>
    <cellStyle name="Normal 3" xfId="4"/>
    <cellStyle name="Percent" xfId="2" builtinId="5"/>
    <cellStyle name="Percent 2" xfId="5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0/Provincial%20Production/2016%20Production/2016%20Grading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ization%20files%20and%20notes/MB_2016%20Gradings_final%20May%208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"/>
      <sheetName val="AB"/>
      <sheetName val="NT"/>
      <sheetName val="BC"/>
      <sheetName val="SK"/>
      <sheetName val="MB"/>
      <sheetName val="ON"/>
      <sheetName val="QC"/>
      <sheetName val="NB"/>
      <sheetName val="NS"/>
      <sheetName val="PE"/>
      <sheetName val="NL"/>
    </sheetNames>
    <sheetDataSet>
      <sheetData sheetId="0" refreshError="1">
        <row r="5">
          <cell r="A5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"/>
      <sheetName val="AB"/>
      <sheetName val="NT"/>
      <sheetName val="BC"/>
      <sheetName val="SK"/>
      <sheetName val="MB"/>
      <sheetName val="ON"/>
      <sheetName val="QC"/>
      <sheetName val="NB"/>
      <sheetName val="NS"/>
      <sheetName val="PE"/>
      <sheetName val="NL"/>
    </sheetNames>
    <sheetDataSet>
      <sheetData sheetId="0">
        <row r="5">
          <cell r="A5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25" sqref="G25"/>
    </sheetView>
  </sheetViews>
  <sheetFormatPr defaultColWidth="9.28515625" defaultRowHeight="12.75" x14ac:dyDescent="0.2"/>
  <cols>
    <col min="1" max="1" width="15" style="1" customWidth="1"/>
    <col min="2" max="2" width="16.5703125" style="1" bestFit="1" customWidth="1"/>
    <col min="3" max="3" width="10.28515625" style="1" customWidth="1"/>
    <col min="4" max="4" width="10.28515625" style="1" bestFit="1" customWidth="1"/>
    <col min="5" max="11" width="9.28515625" style="1" bestFit="1" customWidth="1"/>
    <col min="12" max="12" width="13" style="1" customWidth="1"/>
    <col min="13" max="13" width="9.28515625" style="1"/>
    <col min="14" max="14" width="10.42578125" style="1" bestFit="1" customWidth="1"/>
    <col min="15" max="15" width="10" style="1" bestFit="1" customWidth="1"/>
    <col min="16" max="16" width="9.28515625" style="1"/>
    <col min="17" max="17" width="12" style="1" bestFit="1" customWidth="1"/>
    <col min="18" max="18" width="9.28515625" style="1"/>
    <col min="19" max="19" width="14.140625" style="1" customWidth="1"/>
    <col min="20" max="16384" width="9.28515625" style="1"/>
  </cols>
  <sheetData>
    <row r="1" spans="1:23" x14ac:dyDescent="0.2">
      <c r="A1" s="1" t="s">
        <v>39</v>
      </c>
    </row>
    <row r="2" spans="1:23" x14ac:dyDescent="0.2">
      <c r="A2" s="1" t="s">
        <v>15</v>
      </c>
      <c r="B2" s="50">
        <v>42867</v>
      </c>
      <c r="E2" s="1" t="s">
        <v>0</v>
      </c>
    </row>
    <row r="3" spans="1:23" x14ac:dyDescent="0.2">
      <c r="A3" s="2"/>
      <c r="B3" s="40"/>
      <c r="C3" s="3"/>
      <c r="D3" s="3"/>
      <c r="E3" s="3"/>
      <c r="F3" s="5"/>
    </row>
    <row r="4" spans="1:23" x14ac:dyDescent="0.2">
      <c r="A4" s="84" t="s">
        <v>29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23" x14ac:dyDescent="0.2">
      <c r="A5" s="85">
        <v>2016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23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23" x14ac:dyDescent="0.2">
      <c r="A7" s="7" t="s">
        <v>16</v>
      </c>
      <c r="D7" s="8"/>
      <c r="L7" s="7" t="s">
        <v>1</v>
      </c>
    </row>
    <row r="8" spans="1:23" x14ac:dyDescent="0.2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5"/>
    </row>
    <row r="9" spans="1:23" x14ac:dyDescent="0.2"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  <c r="N9" s="48"/>
      <c r="O9" s="48"/>
    </row>
    <row r="10" spans="1:23" x14ac:dyDescent="0.2">
      <c r="A10" s="56">
        <v>1</v>
      </c>
      <c r="B10" s="57">
        <f>SUM(NT!B10,BC!B10,AB!B10,SK!B10,MB!B10,ON!B10,QC!B10,NB!B10,NS!B10,PE!B10,NL!B10)</f>
        <v>7838</v>
      </c>
      <c r="C10" s="57">
        <f>SUM(NT!C10,BC!C10,AB!C10,SK!C10,MB!C10,ON!C10,QC!C10,NB!C10,NS!C10,PE!C10,NL!C10)</f>
        <v>195225</v>
      </c>
      <c r="D10" s="57">
        <f>SUM(NT!D10,BC!D10,AB!D10,SK!D10,MB!D10,ON!D10,QC!D10,NB!D10,NS!D10,PE!D10,NL!D10)</f>
        <v>371645</v>
      </c>
      <c r="E10" s="57">
        <f>SUM(NT!E10,BC!E10,AB!E10,SK!E10,MB!E10,ON!E10,QC!E10,NB!E10,NS!E10,PE!E10,NL!E10)</f>
        <v>141056</v>
      </c>
      <c r="F10" s="57">
        <f>SUM(NT!F10,BC!F10,AB!F10,SK!F10,MB!F10,ON!F10,QC!F10,NB!F10,NS!F10,PE!F10,NL!F10)</f>
        <v>24119</v>
      </c>
      <c r="G10" s="57">
        <f>SUM(NT!G10,BC!G10,AB!G10,SK!G10,MB!G10,ON!G10,QC!G10,NB!G10,NS!G10,PE!G10,NL!G10)</f>
        <v>3555</v>
      </c>
      <c r="H10" s="57">
        <f>SUM(NT!H10,BC!H10,AB!H10,SK!H10,MB!H10,ON!H10,QC!H10,NB!H10,NS!H10,PE!H10,NL!H10)</f>
        <v>3653</v>
      </c>
      <c r="I10" s="57">
        <f>SUM(NT!I10,BC!I10,AB!I10,SK!I10,MB!I10,ON!I10,QC!I10,NB!I10,NS!I10,PE!I10,NL!I10)</f>
        <v>17403</v>
      </c>
      <c r="J10" s="57">
        <f>SUM(NT!J10,BC!J10,AB!J10,SK!J10,MB!J10,ON!J10,QC!J10,NB!J10,NS!J10,PE!J10,NL!J10)</f>
        <v>45916</v>
      </c>
      <c r="K10" s="57">
        <f>SUM(NT!K10,BC!K10,AB!K10,SK!K10,MB!K10,ON!K10,QC!K10,NB!K10,NS!K10,PE!K10,NL!K10)</f>
        <v>7090</v>
      </c>
      <c r="L10" s="58">
        <f>SUM(B10:K10)</f>
        <v>817500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x14ac:dyDescent="0.2">
      <c r="A11" s="56">
        <v>2</v>
      </c>
      <c r="B11" s="57">
        <f>SUM(NT!B11,BC!B11,AB!B11,SK!B11,MB!B11,ON!B11,QC!B11,NB!B11,NS!B11,PE!B11,NL!B11)</f>
        <v>9110</v>
      </c>
      <c r="C11" s="57">
        <f>SUM(NT!C11,BC!C11,AB!C11,SK!C11,MB!C11,ON!C11,QC!C11,NB!C11,NS!C11,PE!C11,NL!C11)</f>
        <v>212852</v>
      </c>
      <c r="D11" s="57">
        <f>SUM(NT!D11,BC!D11,AB!D11,SK!D11,MB!D11,ON!D11,QC!D11,NB!D11,NS!D11,PE!D11,NL!D11)</f>
        <v>405943</v>
      </c>
      <c r="E11" s="57">
        <f>SUM(NT!E11,BC!E11,AB!E11,SK!E11,MB!E11,ON!E11,QC!E11,NB!E11,NS!E11,PE!E11,NL!E11)</f>
        <v>143976</v>
      </c>
      <c r="F11" s="57">
        <f>SUM(NT!F11,BC!F11,AB!F11,SK!F11,MB!F11,ON!F11,QC!F11,NB!F11,NS!F11,PE!F11,NL!F11)</f>
        <v>25489</v>
      </c>
      <c r="G11" s="57">
        <f>SUM(NT!G11,BC!G11,AB!G11,SK!G11,MB!G11,ON!G11,QC!G11,NB!G11,NS!G11,PE!G11,NL!G11)</f>
        <v>5048</v>
      </c>
      <c r="H11" s="57">
        <f>SUM(NT!H11,BC!H11,AB!H11,SK!H11,MB!H11,ON!H11,QC!H11,NB!H11,NS!H11,PE!H11,NL!H11)</f>
        <v>3829</v>
      </c>
      <c r="I11" s="57">
        <f>SUM(NT!I11,BC!I11,AB!I11,SK!I11,MB!I11,ON!I11,QC!I11,NB!I11,NS!I11,PE!I11,NL!I11)</f>
        <v>18795</v>
      </c>
      <c r="J11" s="57">
        <f>SUM(NT!J11,BC!J11,AB!J11,SK!J11,MB!J11,ON!J11,QC!J11,NB!J11,NS!J11,PE!J11,NL!J11)</f>
        <v>50625</v>
      </c>
      <c r="K11" s="57">
        <f>SUM(NT!K11,BC!K11,AB!K11,SK!K11,MB!K11,ON!K11,QC!K11,NB!K11,NS!K11,PE!K11,NL!K11)</f>
        <v>7737</v>
      </c>
      <c r="L11" s="58">
        <f>SUM(B11:K11)</f>
        <v>883404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x14ac:dyDescent="0.2">
      <c r="A12" s="56">
        <v>3</v>
      </c>
      <c r="B12" s="57">
        <f>SUM(NT!B12,BC!B12,AB!B12,SK!B12,MB!B12,ON!B12,QC!B12,NB!B12,NS!B12,PE!B12,NL!B12)</f>
        <v>8665</v>
      </c>
      <c r="C12" s="57">
        <f>SUM(NT!C12,BC!C12,AB!C12,SK!C12,MB!C12,ON!C12,QC!C12,NB!C12,NS!C12,PE!C12,NL!C12)</f>
        <v>200940</v>
      </c>
      <c r="D12" s="57">
        <f>SUM(NT!D12,BC!D12,AB!D12,SK!D12,MB!D12,ON!D12,QC!D12,NB!D12,NS!D12,PE!D12,NL!D12)</f>
        <v>385307</v>
      </c>
      <c r="E12" s="57">
        <f>SUM(NT!E12,BC!E12,AB!E12,SK!E12,MB!E12,ON!E12,QC!E12,NB!E12,NS!E12,PE!E12,NL!E12)</f>
        <v>138971</v>
      </c>
      <c r="F12" s="57">
        <f>SUM(NT!F12,BC!F12,AB!F12,SK!F12,MB!F12,ON!F12,QC!F12,NB!F12,NS!F12,PE!F12,NL!F12)</f>
        <v>23126</v>
      </c>
      <c r="G12" s="57">
        <f>SUM(NT!G12,BC!G12,AB!G12,SK!G12,MB!G12,ON!G12,QC!G12,NB!G12,NS!G12,PE!G12,NL!G12)</f>
        <v>3403</v>
      </c>
      <c r="H12" s="57">
        <f>SUM(NT!H12,BC!H12,AB!H12,SK!H12,MB!H12,ON!H12,QC!H12,NB!H12,NS!H12,PE!H12,NL!H12)</f>
        <v>3556</v>
      </c>
      <c r="I12" s="57">
        <f>SUM(NT!I12,BC!I12,AB!I12,SK!I12,MB!I12,ON!I12,QC!I12,NB!I12,NS!I12,PE!I12,NL!I12)</f>
        <v>17396</v>
      </c>
      <c r="J12" s="57">
        <f>SUM(NT!J12,BC!J12,AB!J12,SK!J12,MB!J12,ON!J12,QC!J12,NB!J12,NS!J12,PE!J12,NL!J12)</f>
        <v>42571</v>
      </c>
      <c r="K12" s="57">
        <f>SUM(NT!K12,BC!K12,AB!K12,SK!K12,MB!K12,ON!K12,QC!K12,NB!K12,NS!K12,PE!K12,NL!K12)</f>
        <v>5990</v>
      </c>
      <c r="L12" s="58">
        <f>SUM(B12:K12)</f>
        <v>829925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2">
      <c r="A13" s="56">
        <v>4</v>
      </c>
      <c r="B13" s="57">
        <f>SUM(NT!B13,BC!B13,AB!B13,SK!B13,MB!B13,ON!B13,QC!B13,NB!B13,NS!B13,PE!B13,NL!B13)</f>
        <v>8280</v>
      </c>
      <c r="C13" s="57">
        <f>SUM(NT!C13,BC!C13,AB!C13,SK!C13,MB!C13,ON!C13,QC!C13,NB!C13,NS!C13,PE!C13,NL!C13)</f>
        <v>197092</v>
      </c>
      <c r="D13" s="57">
        <f>SUM(NT!D13,BC!D13,AB!D13,SK!D13,MB!D13,ON!D13,QC!D13,NB!D13,NS!D13,PE!D13,NL!D13)</f>
        <v>379246</v>
      </c>
      <c r="E13" s="57">
        <f>SUM(NT!E13,BC!E13,AB!E13,SK!E13,MB!E13,ON!E13,QC!E13,NB!E13,NS!E13,PE!E13,NL!E13)</f>
        <v>131132</v>
      </c>
      <c r="F13" s="57">
        <f>SUM(NT!F13,BC!F13,AB!F13,SK!F13,MB!F13,ON!F13,QC!F13,NB!F13,NS!F13,PE!F13,NL!F13)</f>
        <v>21341</v>
      </c>
      <c r="G13" s="57">
        <f>SUM(NT!G13,BC!G13,AB!G13,SK!G13,MB!G13,ON!G13,QC!G13,NB!G13,NS!G13,PE!G13,NL!G13)</f>
        <v>3881</v>
      </c>
      <c r="H13" s="57">
        <f>SUM(NT!H13,BC!H13,AB!H13,SK!H13,MB!H13,ON!H13,QC!H13,NB!H13,NS!H13,PE!H13,NL!H13)</f>
        <v>3533</v>
      </c>
      <c r="I13" s="57">
        <f>SUM(NT!I13,BC!I13,AB!I13,SK!I13,MB!I13,ON!I13,QC!I13,NB!I13,NS!I13,PE!I13,NL!I13)</f>
        <v>16476</v>
      </c>
      <c r="J13" s="57">
        <f>SUM(NT!J13,BC!J13,AB!J13,SK!J13,MB!J13,ON!J13,QC!J13,NB!J13,NS!J13,PE!J13,NL!J13)</f>
        <v>45929</v>
      </c>
      <c r="K13" s="57">
        <f>SUM(NT!K13,BC!K13,AB!K13,SK!K13,MB!K13,ON!K13,QC!K13,NB!K13,NS!K13,PE!K13,NL!K13)</f>
        <v>8755</v>
      </c>
      <c r="L13" s="58">
        <f t="shared" ref="L13:L61" si="0">SUM(B13:K13)</f>
        <v>815665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2">
      <c r="A14" s="56">
        <v>5</v>
      </c>
      <c r="B14" s="57">
        <f>SUM(NT!B14,BC!B14,AB!B14,SK!B14,MB!B14,ON!B14,QC!B14,NB!B14,NS!B14,PE!B14,NL!B14)</f>
        <v>8453</v>
      </c>
      <c r="C14" s="57">
        <f>SUM(NT!C14,BC!C14,AB!C14,SK!C14,MB!C14,ON!C14,QC!C14,NB!C14,NS!C14,PE!C14,NL!C14)</f>
        <v>198529</v>
      </c>
      <c r="D14" s="57">
        <f>SUM(NT!D14,BC!D14,AB!D14,SK!D14,MB!D14,ON!D14,QC!D14,NB!D14,NS!D14,PE!D14,NL!D14)</f>
        <v>384166</v>
      </c>
      <c r="E14" s="57">
        <f>SUM(NT!E14,BC!E14,AB!E14,SK!E14,MB!E14,ON!E14,QC!E14,NB!E14,NS!E14,PE!E14,NL!E14)</f>
        <v>131762</v>
      </c>
      <c r="F14" s="57">
        <f>SUM(NT!F14,BC!F14,AB!F14,SK!F14,MB!F14,ON!F14,QC!F14,NB!F14,NS!F14,PE!F14,NL!F14)</f>
        <v>24119</v>
      </c>
      <c r="G14" s="57">
        <f>SUM(NT!G14,BC!G14,AB!G14,SK!G14,MB!G14,ON!G14,QC!G14,NB!G14,NS!G14,PE!G14,NL!G14)</f>
        <v>4152</v>
      </c>
      <c r="H14" s="57">
        <f>SUM(NT!H14,BC!H14,AB!H14,SK!H14,MB!H14,ON!H14,QC!H14,NB!H14,NS!H14,PE!H14,NL!H14)</f>
        <v>3547</v>
      </c>
      <c r="I14" s="57">
        <f>SUM(NT!I14,BC!I14,AB!I14,SK!I14,MB!I14,ON!I14,QC!I14,NB!I14,NS!I14,PE!I14,NL!I14)</f>
        <v>16826</v>
      </c>
      <c r="J14" s="57">
        <f>SUM(NT!J14,BC!J14,AB!J14,SK!J14,MB!J14,ON!J14,QC!J14,NB!J14,NS!J14,PE!J14,NL!J14)</f>
        <v>48380</v>
      </c>
      <c r="K14" s="57">
        <f>SUM(NT!K14,BC!K14,AB!K14,SK!K14,MB!K14,ON!K14,QC!K14,NB!K14,NS!K14,PE!K14,NL!K14)</f>
        <v>9696</v>
      </c>
      <c r="L14" s="58">
        <f>SUM(B14:K14)</f>
        <v>829630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">
      <c r="A15" s="56">
        <v>6</v>
      </c>
      <c r="B15" s="57">
        <f>SUM(NT!B15,BC!B15,AB!B15,SK!B15,MB!B15,ON!B15,QC!B15,NB!B15,NS!B15,PE!B15,NL!B15)</f>
        <v>8364</v>
      </c>
      <c r="C15" s="57">
        <f>SUM(NT!C15,BC!C15,AB!C15,SK!C15,MB!C15,ON!C15,QC!C15,NB!C15,NS!C15,PE!C15,NL!C15)</f>
        <v>194960</v>
      </c>
      <c r="D15" s="57">
        <f>SUM(NT!D15,BC!D15,AB!D15,SK!D15,MB!D15,ON!D15,QC!D15,NB!D15,NS!D15,PE!D15,NL!D15)</f>
        <v>370463</v>
      </c>
      <c r="E15" s="57">
        <f>SUM(NT!E15,BC!E15,AB!E15,SK!E15,MB!E15,ON!E15,QC!E15,NB!E15,NS!E15,PE!E15,NL!E15)</f>
        <v>126925</v>
      </c>
      <c r="F15" s="57">
        <f>SUM(NT!F15,BC!F15,AB!F15,SK!F15,MB!F15,ON!F15,QC!F15,NB!F15,NS!F15,PE!F15,NL!F15)</f>
        <v>21534</v>
      </c>
      <c r="G15" s="57">
        <f>SUM(NT!G15,BC!G15,AB!G15,SK!G15,MB!G15,ON!G15,QC!G15,NB!G15,NS!G15,PE!G15,NL!G15)</f>
        <v>3961</v>
      </c>
      <c r="H15" s="57">
        <f>SUM(NT!H15,BC!H15,AB!H15,SK!H15,MB!H15,ON!H15,QC!H15,NB!H15,NS!H15,PE!H15,NL!H15)</f>
        <v>3435</v>
      </c>
      <c r="I15" s="57">
        <f>SUM(NT!I15,BC!I15,AB!I15,SK!I15,MB!I15,ON!I15,QC!I15,NB!I15,NS!I15,PE!I15,NL!I15)</f>
        <v>16339</v>
      </c>
      <c r="J15" s="57">
        <f>SUM(NT!J15,BC!J15,AB!J15,SK!J15,MB!J15,ON!J15,QC!J15,NB!J15,NS!J15,PE!J15,NL!J15)</f>
        <v>44659</v>
      </c>
      <c r="K15" s="57">
        <f>SUM(NT!K15,BC!K15,AB!K15,SK!K15,MB!K15,ON!K15,QC!K15,NB!K15,NS!K15,PE!K15,NL!K15)</f>
        <v>6504</v>
      </c>
      <c r="L15" s="58">
        <f>SUM(B15:K15)</f>
        <v>797144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2">
      <c r="A16" s="56">
        <v>7</v>
      </c>
      <c r="B16" s="57">
        <f>SUM(NT!B16,BC!B16,AB!B16,SK!B16,MB!B16,ON!B16,QC!B16,NB!B16,NS!B16,PE!B16,NL!B16)</f>
        <v>8725</v>
      </c>
      <c r="C16" s="57">
        <f>SUM(NT!C16,BC!C16,AB!C16,SK!C16,MB!C16,ON!C16,QC!C16,NB!C16,NS!C16,PE!C16,NL!C16)</f>
        <v>198308</v>
      </c>
      <c r="D16" s="57">
        <f>SUM(NT!D16,BC!D16,AB!D16,SK!D16,MB!D16,ON!D16,QC!D16,NB!D16,NS!D16,PE!D16,NL!D16)</f>
        <v>377166</v>
      </c>
      <c r="E16" s="57">
        <f>SUM(NT!E16,BC!E16,AB!E16,SK!E16,MB!E16,ON!E16,QC!E16,NB!E16,NS!E16,PE!E16,NL!E16)</f>
        <v>134906</v>
      </c>
      <c r="F16" s="57">
        <f>SUM(NT!F16,BC!F16,AB!F16,SK!F16,MB!F16,ON!F16,QC!F16,NB!F16,NS!F16,PE!F16,NL!F16)</f>
        <v>20637</v>
      </c>
      <c r="G16" s="57">
        <f>SUM(NT!G16,BC!G16,AB!G16,SK!G16,MB!G16,ON!G16,QC!G16,NB!G16,NS!G16,PE!G16,NL!G16)</f>
        <v>4289</v>
      </c>
      <c r="H16" s="57">
        <f>SUM(NT!H16,BC!H16,AB!H16,SK!H16,MB!H16,ON!H16,QC!H16,NB!H16,NS!H16,PE!H16,NL!H16)</f>
        <v>3620</v>
      </c>
      <c r="I16" s="57">
        <f>SUM(NT!I16,BC!I16,AB!I16,SK!I16,MB!I16,ON!I16,QC!I16,NB!I16,NS!I16,PE!I16,NL!I16)</f>
        <v>16948</v>
      </c>
      <c r="J16" s="57">
        <f>SUM(NT!J16,BC!J16,AB!J16,SK!J16,MB!J16,ON!J16,QC!J16,NB!J16,NS!J16,PE!J16,NL!J16)</f>
        <v>49541</v>
      </c>
      <c r="K16" s="57">
        <f>SUM(NT!K16,BC!K16,AB!K16,SK!K16,MB!K16,ON!K16,QC!K16,NB!K16,NS!K16,PE!K16,NL!K16)</f>
        <v>7448</v>
      </c>
      <c r="L16" s="58">
        <f>SUM(B16:K16)</f>
        <v>821588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x14ac:dyDescent="0.2">
      <c r="A17" s="56">
        <v>8</v>
      </c>
      <c r="B17" s="57">
        <f>SUM(NT!B17,BC!B17,AB!B17,SK!B17,MB!B17,ON!B17,QC!B17,NB!B17,NS!B17,PE!B17,NL!B17)</f>
        <v>8425</v>
      </c>
      <c r="C17" s="57">
        <f>SUM(NT!C17,BC!C17,AB!C17,SK!C17,MB!C17,ON!C17,QC!C17,NB!C17,NS!C17,PE!C17,NL!C17)</f>
        <v>195464</v>
      </c>
      <c r="D17" s="57">
        <f>SUM(NT!D17,BC!D17,AB!D17,SK!D17,MB!D17,ON!D17,QC!D17,NB!D17,NS!D17,PE!D17,NL!D17)</f>
        <v>370462</v>
      </c>
      <c r="E17" s="57">
        <f>SUM(NT!E17,BC!E17,AB!E17,SK!E17,MB!E17,ON!E17,QC!E17,NB!E17,NS!E17,PE!E17,NL!E17)</f>
        <v>130992</v>
      </c>
      <c r="F17" s="57">
        <f>SUM(NT!F17,BC!F17,AB!F17,SK!F17,MB!F17,ON!F17,QC!F17,NB!F17,NS!F17,PE!F17,NL!F17)</f>
        <v>22441</v>
      </c>
      <c r="G17" s="57">
        <f>SUM(NT!G17,BC!G17,AB!G17,SK!G17,MB!G17,ON!G17,QC!G17,NB!G17,NS!G17,PE!G17,NL!G17)</f>
        <v>4443</v>
      </c>
      <c r="H17" s="57">
        <f>SUM(NT!H17,BC!H17,AB!H17,SK!H17,MB!H17,ON!H17,QC!H17,NB!H17,NS!H17,PE!H17,NL!H17)</f>
        <v>3449</v>
      </c>
      <c r="I17" s="57">
        <f>SUM(NT!I17,BC!I17,AB!I17,SK!I17,MB!I17,ON!I17,QC!I17,NB!I17,NS!I17,PE!I17,NL!I17)</f>
        <v>16485</v>
      </c>
      <c r="J17" s="57">
        <f>SUM(NT!J17,BC!J17,AB!J17,SK!J17,MB!J17,ON!J17,QC!J17,NB!J17,NS!J17,PE!J17,NL!J17)</f>
        <v>60233</v>
      </c>
      <c r="K17" s="57">
        <f>SUM(NT!K17,BC!K17,AB!K17,SK!K17,MB!K17,ON!K17,QC!K17,NB!K17,NS!K17,PE!K17,NL!K17)</f>
        <v>8050</v>
      </c>
      <c r="L17" s="58">
        <f t="shared" si="0"/>
        <v>820444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x14ac:dyDescent="0.2">
      <c r="A18" s="56">
        <v>9</v>
      </c>
      <c r="B18" s="57">
        <f>SUM(NT!B18,BC!B18,AB!B18,SK!B18,MB!B18,ON!B18,QC!B18,NB!B18,NS!B18,PE!B18,NL!B18)</f>
        <v>9245</v>
      </c>
      <c r="C18" s="57">
        <f>SUM(NT!C18,BC!C18,AB!C18,SK!C18,MB!C18,ON!C18,QC!C18,NB!C18,NS!C18,PE!C18,NL!C18)</f>
        <v>200729</v>
      </c>
      <c r="D18" s="57">
        <f>SUM(NT!D18,BC!D18,AB!D18,SK!D18,MB!D18,ON!D18,QC!D18,NB!D18,NS!D18,PE!D18,NL!D18)</f>
        <v>395894</v>
      </c>
      <c r="E18" s="57">
        <f>SUM(NT!E18,BC!E18,AB!E18,SK!E18,MB!E18,ON!E18,QC!E18,NB!E18,NS!E18,PE!E18,NL!E18)</f>
        <v>135649</v>
      </c>
      <c r="F18" s="57">
        <f>SUM(NT!F18,BC!F18,AB!F18,SK!F18,MB!F18,ON!F18,QC!F18,NB!F18,NS!F18,PE!F18,NL!F18)</f>
        <v>23696</v>
      </c>
      <c r="G18" s="57">
        <f>SUM(NT!G18,BC!G18,AB!G18,SK!G18,MB!G18,ON!G18,QC!G18,NB!G18,NS!G18,PE!G18,NL!G18)</f>
        <v>4881</v>
      </c>
      <c r="H18" s="57">
        <f>SUM(NT!H18,BC!H18,AB!H18,SK!H18,MB!H18,ON!H18,QC!H18,NB!H18,NS!H18,PE!H18,NL!H18)</f>
        <v>3765</v>
      </c>
      <c r="I18" s="57">
        <f>SUM(NT!I18,BC!I18,AB!I18,SK!I18,MB!I18,ON!I18,QC!I18,NB!I18,NS!I18,PE!I18,NL!I18)</f>
        <v>17243</v>
      </c>
      <c r="J18" s="57">
        <f>SUM(NT!J18,BC!J18,AB!J18,SK!J18,MB!J18,ON!J18,QC!J18,NB!J18,NS!J18,PE!J18,NL!J18)</f>
        <v>40198</v>
      </c>
      <c r="K18" s="57">
        <f>SUM(NT!K18,BC!K18,AB!K18,SK!K18,MB!K18,ON!K18,QC!K18,NB!K18,NS!K18,PE!K18,NL!K18)</f>
        <v>36108</v>
      </c>
      <c r="L18" s="58">
        <f t="shared" si="0"/>
        <v>867408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x14ac:dyDescent="0.2">
      <c r="A19" s="56">
        <v>10</v>
      </c>
      <c r="B19" s="57">
        <f>SUM(NT!B19,BC!B19,AB!B19,SK!B19,MB!B19,ON!B19,QC!B19,NB!B19,NS!B19,PE!B19,NL!B19)</f>
        <v>7961</v>
      </c>
      <c r="C19" s="57">
        <f>SUM(NT!C19,BC!C19,AB!C19,SK!C19,MB!C19,ON!C19,QC!C19,NB!C19,NS!C19,PE!C19,NL!C19)</f>
        <v>194230</v>
      </c>
      <c r="D19" s="57">
        <f>SUM(NT!D19,BC!D19,AB!D19,SK!D19,MB!D19,ON!D19,QC!D19,NB!D19,NS!D19,PE!D19,NL!D19)</f>
        <v>379611</v>
      </c>
      <c r="E19" s="57">
        <f>SUM(NT!E19,BC!E19,AB!E19,SK!E19,MB!E19,ON!E19,QC!E19,NB!E19,NS!E19,PE!E19,NL!E19)</f>
        <v>137868</v>
      </c>
      <c r="F19" s="57">
        <f>SUM(NT!F19,BC!F19,AB!F19,SK!F19,MB!F19,ON!F19,QC!F19,NB!F19,NS!F19,PE!F19,NL!F19)</f>
        <v>28852</v>
      </c>
      <c r="G19" s="57">
        <f>SUM(NT!G19,BC!G19,AB!G19,SK!G19,MB!G19,ON!G19,QC!G19,NB!G19,NS!G19,PE!G19,NL!G19)</f>
        <v>6057</v>
      </c>
      <c r="H19" s="57">
        <f>SUM(NT!H19,BC!H19,AB!H19,SK!H19,MB!H19,ON!H19,QC!H19,NB!H19,NS!H19,PE!H19,NL!H19)</f>
        <v>3652</v>
      </c>
      <c r="I19" s="57">
        <f>SUM(NT!I19,BC!I19,AB!I19,SK!I19,MB!I19,ON!I19,QC!I19,NB!I19,NS!I19,PE!I19,NL!I19)</f>
        <v>16125</v>
      </c>
      <c r="J19" s="57">
        <f>SUM(NT!J19,BC!J19,AB!J19,SK!J19,MB!J19,ON!J19,QC!J19,NB!J19,NS!J19,PE!J19,NL!J19)</f>
        <v>34912</v>
      </c>
      <c r="K19" s="57">
        <f>SUM(NT!K19,BC!K19,AB!K19,SK!K19,MB!K19,ON!K19,QC!K19,NB!K19,NS!K19,PE!K19,NL!K19)</f>
        <v>7026</v>
      </c>
      <c r="L19" s="58">
        <f t="shared" si="0"/>
        <v>816294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x14ac:dyDescent="0.2">
      <c r="A20" s="56">
        <v>11</v>
      </c>
      <c r="B20" s="57">
        <f>SUM(NT!B20,BC!B20,AB!B20,SK!B20,MB!B20,ON!B20,QC!B20,NB!B20,NS!B20,PE!B20,NL!B20)</f>
        <v>8699</v>
      </c>
      <c r="C20" s="57">
        <f>SUM(NT!C20,BC!C20,AB!C20,SK!C20,MB!C20,ON!C20,QC!C20,NB!C20,NS!C20,PE!C20,NL!C20)</f>
        <v>199284</v>
      </c>
      <c r="D20" s="57">
        <f>SUM(NT!D20,BC!D20,AB!D20,SK!D20,MB!D20,ON!D20,QC!D20,NB!D20,NS!D20,PE!D20,NL!D20)</f>
        <v>383340</v>
      </c>
      <c r="E20" s="57">
        <f>SUM(NT!E20,BC!E20,AB!E20,SK!E20,MB!E20,ON!E20,QC!E20,NB!E20,NS!E20,PE!E20,NL!E20)</f>
        <v>139309</v>
      </c>
      <c r="F20" s="57">
        <f>SUM(NT!F20,BC!F20,AB!F20,SK!F20,MB!F20,ON!F20,QC!F20,NB!F20,NS!F20,PE!F20,NL!F20)</f>
        <v>24541</v>
      </c>
      <c r="G20" s="57">
        <f>SUM(NT!G20,BC!G20,AB!G20,SK!G20,MB!G20,ON!G20,QC!G20,NB!G20,NS!G20,PE!G20,NL!G20)</f>
        <v>4950</v>
      </c>
      <c r="H20" s="57">
        <f>SUM(NT!H20,BC!H20,AB!H20,SK!H20,MB!H20,ON!H20,QC!H20,NB!H20,NS!H20,PE!H20,NL!H20)</f>
        <v>3712</v>
      </c>
      <c r="I20" s="57">
        <f>SUM(NT!I20,BC!I20,AB!I20,SK!I20,MB!I20,ON!I20,QC!I20,NB!I20,NS!I20,PE!I20,NL!I20)</f>
        <v>16431</v>
      </c>
      <c r="J20" s="57">
        <f>SUM(NT!J20,BC!J20,AB!J20,SK!J20,MB!J20,ON!J20,QC!J20,NB!J20,NS!J20,PE!J20,NL!J20)</f>
        <v>22529</v>
      </c>
      <c r="K20" s="57">
        <f>SUM(NT!K20,BC!K20,AB!K20,SK!K20,MB!K20,ON!K20,QC!K20,NB!K20,NS!K20,PE!K20,NL!K20)</f>
        <v>6351</v>
      </c>
      <c r="L20" s="58">
        <f t="shared" si="0"/>
        <v>809146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x14ac:dyDescent="0.2">
      <c r="A21" s="56">
        <v>12</v>
      </c>
      <c r="B21" s="57">
        <f>SUM(NT!B21,BC!B21,AB!B21,SK!B21,MB!B21,ON!B21,QC!B21,NB!B21,NS!B21,PE!B21,NL!B21)</f>
        <v>9164</v>
      </c>
      <c r="C21" s="57">
        <f>SUM(NT!C21,BC!C21,AB!C21,SK!C21,MB!C21,ON!C21,QC!C21,NB!C21,NS!C21,PE!C21,NL!C21)</f>
        <v>199556</v>
      </c>
      <c r="D21" s="57">
        <f>SUM(NT!D21,BC!D21,AB!D21,SK!D21,MB!D21,ON!D21,QC!D21,NB!D21,NS!D21,PE!D21,NL!D21)</f>
        <v>389035</v>
      </c>
      <c r="E21" s="57">
        <f>SUM(NT!E21,BC!E21,AB!E21,SK!E21,MB!E21,ON!E21,QC!E21,NB!E21,NS!E21,PE!E21,NL!E21)</f>
        <v>142931</v>
      </c>
      <c r="F21" s="57">
        <f>SUM(NT!F21,BC!F21,AB!F21,SK!F21,MB!F21,ON!F21,QC!F21,NB!F21,NS!F21,PE!F21,NL!F21)</f>
        <v>28929</v>
      </c>
      <c r="G21" s="57">
        <f>SUM(NT!G21,BC!G21,AB!G21,SK!G21,MB!G21,ON!G21,QC!G21,NB!G21,NS!G21,PE!G21,NL!G21)</f>
        <v>5304</v>
      </c>
      <c r="H21" s="57">
        <f>SUM(NT!H21,BC!H21,AB!H21,SK!H21,MB!H21,ON!H21,QC!H21,NB!H21,NS!H21,PE!H21,NL!H21)</f>
        <v>3724</v>
      </c>
      <c r="I21" s="57">
        <f>SUM(NT!I21,BC!I21,AB!I21,SK!I21,MB!I21,ON!I21,QC!I21,NB!I21,NS!I21,PE!I21,NL!I21)</f>
        <v>16524</v>
      </c>
      <c r="J21" s="57">
        <f>SUM(NT!J21,BC!J21,AB!J21,SK!J21,MB!J21,ON!J21,QC!J21,NB!J21,NS!J21,PE!J21,NL!J21)</f>
        <v>20886</v>
      </c>
      <c r="K21" s="57">
        <f>SUM(NT!K21,BC!K21,AB!K21,SK!K21,MB!K21,ON!K21,QC!K21,NB!K21,NS!K21,PE!K21,NL!K21)</f>
        <v>6238</v>
      </c>
      <c r="L21" s="58">
        <f t="shared" si="0"/>
        <v>822291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x14ac:dyDescent="0.2">
      <c r="A22" s="56">
        <v>13</v>
      </c>
      <c r="B22" s="57">
        <f>SUM(NT!B22,BC!B22,AB!B22,SK!B22,MB!B22,ON!B22,QC!B22,NB!B22,NS!B22,PE!B22,NL!B22)</f>
        <v>8725</v>
      </c>
      <c r="C22" s="57">
        <f>SUM(NT!C22,BC!C22,AB!C22,SK!C22,MB!C22,ON!C22,QC!C22,NB!C22,NS!C22,PE!C22,NL!C22)</f>
        <v>197147</v>
      </c>
      <c r="D22" s="57">
        <f>SUM(NT!D22,BC!D22,AB!D22,SK!D22,MB!D22,ON!D22,QC!D22,NB!D22,NS!D22,PE!D22,NL!D22)</f>
        <v>380375</v>
      </c>
      <c r="E22" s="57">
        <f>SUM(NT!E22,BC!E22,AB!E22,SK!E22,MB!E22,ON!E22,QC!E22,NB!E22,NS!E22,PE!E22,NL!E22)</f>
        <v>136585</v>
      </c>
      <c r="F22" s="57">
        <f>SUM(NT!F22,BC!F22,AB!F22,SK!F22,MB!F22,ON!F22,QC!F22,NB!F22,NS!F22,PE!F22,NL!F22)</f>
        <v>24336</v>
      </c>
      <c r="G22" s="57">
        <f>SUM(NT!G22,BC!G22,AB!G22,SK!G22,MB!G22,ON!G22,QC!G22,NB!G22,NS!G22,PE!G22,NL!G22)</f>
        <v>4555</v>
      </c>
      <c r="H22" s="57">
        <f>SUM(NT!H22,BC!H22,AB!H22,SK!H22,MB!H22,ON!H22,QC!H22,NB!H22,NS!H22,PE!H22,NL!H22)</f>
        <v>3615</v>
      </c>
      <c r="I22" s="57">
        <f>SUM(NT!I22,BC!I22,AB!I22,SK!I22,MB!I22,ON!I22,QC!I22,NB!I22,NS!I22,PE!I22,NL!I22)</f>
        <v>16004</v>
      </c>
      <c r="J22" s="57">
        <f>SUM(NT!J22,BC!J22,AB!J22,SK!J22,MB!J22,ON!J22,QC!J22,NB!J22,NS!J22,PE!J22,NL!J22)</f>
        <v>21023</v>
      </c>
      <c r="K22" s="57">
        <f>SUM(NT!K22,BC!K22,AB!K22,SK!K22,MB!K22,ON!K22,QC!K22,NB!K22,NS!K22,PE!K22,NL!K22)</f>
        <v>12234</v>
      </c>
      <c r="L22" s="58">
        <f t="shared" si="0"/>
        <v>804599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x14ac:dyDescent="0.2">
      <c r="A23" s="56">
        <v>14</v>
      </c>
      <c r="B23" s="57">
        <f>SUM(NT!B23,BC!B23,AB!B23,SK!B23,MB!B23,ON!B23,QC!B23,NB!B23,NS!B23,PE!B23,NL!B23)</f>
        <v>8666</v>
      </c>
      <c r="C23" s="57">
        <f>SUM(NT!C23,BC!C23,AB!C23,SK!C23,MB!C23,ON!C23,QC!C23,NB!C23,NS!C23,PE!C23,NL!C23)</f>
        <v>203905</v>
      </c>
      <c r="D23" s="57">
        <f>SUM(NT!D23,BC!D23,AB!D23,SK!D23,MB!D23,ON!D23,QC!D23,NB!D23,NS!D23,PE!D23,NL!D23)</f>
        <v>393313</v>
      </c>
      <c r="E23" s="57">
        <f>SUM(NT!E23,BC!E23,AB!E23,SK!E23,MB!E23,ON!E23,QC!E23,NB!E23,NS!E23,PE!E23,NL!E23)</f>
        <v>140076</v>
      </c>
      <c r="F23" s="57">
        <f>SUM(NT!F23,BC!F23,AB!F23,SK!F23,MB!F23,ON!F23,QC!F23,NB!F23,NS!F23,PE!F23,NL!F23)</f>
        <v>22076</v>
      </c>
      <c r="G23" s="57">
        <f>SUM(NT!G23,BC!G23,AB!G23,SK!G23,MB!G23,ON!G23,QC!G23,NB!G23,NS!G23,PE!G23,NL!G23)</f>
        <v>3341</v>
      </c>
      <c r="H23" s="57">
        <f>SUM(NT!H23,BC!H23,AB!H23,SK!H23,MB!H23,ON!H23,QC!H23,NB!H23,NS!H23,PE!H23,NL!H23)</f>
        <v>3768</v>
      </c>
      <c r="I23" s="57">
        <f>SUM(NT!I23,BC!I23,AB!I23,SK!I23,MB!I23,ON!I23,QC!I23,NB!I23,NS!I23,PE!I23,NL!I23)</f>
        <v>16017</v>
      </c>
      <c r="J23" s="57">
        <f>SUM(NT!J23,BC!J23,AB!J23,SK!J23,MB!J23,ON!J23,QC!J23,NB!J23,NS!J23,PE!J23,NL!J23)</f>
        <v>27591</v>
      </c>
      <c r="K23" s="57">
        <f>SUM(NT!K23,BC!K23,AB!K23,SK!K23,MB!K23,ON!K23,QC!K23,NB!K23,NS!K23,PE!K23,NL!K23)</f>
        <v>9355</v>
      </c>
      <c r="L23" s="58">
        <f t="shared" si="0"/>
        <v>828108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x14ac:dyDescent="0.2">
      <c r="A24" s="56">
        <v>15</v>
      </c>
      <c r="B24" s="57">
        <f>SUM(NT!B24,BC!B24,AB!B24,SK!B24,MB!B24,ON!B24,QC!B24,NB!B24,NS!B24,PE!B24,NL!B24)</f>
        <v>8938</v>
      </c>
      <c r="C24" s="57">
        <f>SUM(NT!C24,BC!C24,AB!C24,SK!C24,MB!C24,ON!C24,QC!C24,NB!C24,NS!C24,PE!C24,NL!C24)</f>
        <v>202560</v>
      </c>
      <c r="D24" s="57">
        <f>SUM(NT!D24,BC!D24,AB!D24,SK!D24,MB!D24,ON!D24,QC!D24,NB!D24,NS!D24,PE!D24,NL!D24)</f>
        <v>400721</v>
      </c>
      <c r="E24" s="57">
        <f>SUM(NT!E24,BC!E24,AB!E24,SK!E24,MB!E24,ON!E24,QC!E24,NB!E24,NS!E24,PE!E24,NL!E24)</f>
        <v>139826</v>
      </c>
      <c r="F24" s="57">
        <f>SUM(NT!F24,BC!F24,AB!F24,SK!F24,MB!F24,ON!F24,QC!F24,NB!F24,NS!F24,PE!F24,NL!F24)</f>
        <v>25024</v>
      </c>
      <c r="G24" s="57">
        <f>SUM(NT!G24,BC!G24,AB!G24,SK!G24,MB!G24,ON!G24,QC!G24,NB!G24,NS!G24,PE!G24,NL!G24)</f>
        <v>5329</v>
      </c>
      <c r="H24" s="57">
        <f>SUM(NT!H24,BC!H24,AB!H24,SK!H24,MB!H24,ON!H24,QC!H24,NB!H24,NS!H24,PE!H24,NL!H24)</f>
        <v>3805</v>
      </c>
      <c r="I24" s="57">
        <f>SUM(NT!I24,BC!I24,AB!I24,SK!I24,MB!I24,ON!I24,QC!I24,NB!I24,NS!I24,PE!I24,NL!I24)</f>
        <v>16347</v>
      </c>
      <c r="J24" s="57">
        <f>SUM(NT!J24,BC!J24,AB!J24,SK!J24,MB!J24,ON!J24,QC!J24,NB!J24,NS!J24,PE!J24,NL!J24)</f>
        <v>28328</v>
      </c>
      <c r="K24" s="57">
        <f>SUM(NT!K24,BC!K24,AB!K24,SK!K24,MB!K24,ON!K24,QC!K24,NB!K24,NS!K24,PE!K24,NL!K24)</f>
        <v>30537</v>
      </c>
      <c r="L24" s="58">
        <f t="shared" si="0"/>
        <v>861415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x14ac:dyDescent="0.2">
      <c r="A25" s="56">
        <v>16</v>
      </c>
      <c r="B25" s="57">
        <f>SUM(NT!B25,BC!B25,AB!B25,SK!B25,MB!B25,ON!B25,QC!B25,NB!B25,NS!B25,PE!B25,NL!B25)</f>
        <v>8555</v>
      </c>
      <c r="C25" s="57">
        <f>SUM(NT!C25,BC!C25,AB!C25,SK!C25,MB!C25,ON!C25,QC!C25,NB!C25,NS!C25,PE!C25,NL!C25)</f>
        <v>199831</v>
      </c>
      <c r="D25" s="57">
        <f>SUM(NT!D25,BC!D25,AB!D25,SK!D25,MB!D25,ON!D25,QC!D25,NB!D25,NS!D25,PE!D25,NL!D25)</f>
        <v>396030</v>
      </c>
      <c r="E25" s="57">
        <f>SUM(NT!E25,BC!E25,AB!E25,SK!E25,MB!E25,ON!E25,QC!E25,NB!E25,NS!E25,PE!E25,NL!E25)</f>
        <v>137061</v>
      </c>
      <c r="F25" s="57">
        <f>SUM(NT!F25,BC!F25,AB!F25,SK!F25,MB!F25,ON!F25,QC!F25,NB!F25,NS!F25,PE!F25,NL!F25)</f>
        <v>29989</v>
      </c>
      <c r="G25" s="57">
        <f>SUM(NT!G25,BC!G25,AB!G25,SK!G25,MB!G25,ON!G25,QC!G25,NB!G25,NS!G25,PE!G25,NL!G25)</f>
        <v>6172</v>
      </c>
      <c r="H25" s="57">
        <f>SUM(NT!H25,BC!H25,AB!H25,SK!H25,MB!H25,ON!H25,QC!H25,NB!H25,NS!H25,PE!H25,NL!H25)</f>
        <v>3759</v>
      </c>
      <c r="I25" s="57">
        <f>SUM(NT!I25,BC!I25,AB!I25,SK!I25,MB!I25,ON!I25,QC!I25,NB!I25,NS!I25,PE!I25,NL!I25)</f>
        <v>16271</v>
      </c>
      <c r="J25" s="57">
        <f>SUM(NT!J25,BC!J25,AB!J25,SK!J25,MB!J25,ON!J25,QC!J25,NB!J25,NS!J25,PE!J25,NL!J25)</f>
        <v>29676</v>
      </c>
      <c r="K25" s="57">
        <f>SUM(NT!K25,BC!K25,AB!K25,SK!K25,MB!K25,ON!K25,QC!K25,NB!K25,NS!K25,PE!K25,NL!K25)</f>
        <v>6274</v>
      </c>
      <c r="L25" s="58">
        <f t="shared" si="0"/>
        <v>833618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x14ac:dyDescent="0.2">
      <c r="A26" s="56">
        <v>17</v>
      </c>
      <c r="B26" s="57">
        <f>SUM(NT!B26,BC!B26,AB!B26,SK!B26,MB!B26,ON!B26,QC!B26,NB!B26,NS!B26,PE!B26,NL!B26)</f>
        <v>8601</v>
      </c>
      <c r="C26" s="57">
        <f>SUM(NT!C26,BC!C26,AB!C26,SK!C26,MB!C26,ON!C26,QC!C26,NB!C26,NS!C26,PE!C26,NL!C26)</f>
        <v>200226</v>
      </c>
      <c r="D26" s="57">
        <f>SUM(NT!D26,BC!D26,AB!D26,SK!D26,MB!D26,ON!D26,QC!D26,NB!D26,NS!D26,PE!D26,NL!D26)</f>
        <v>391157</v>
      </c>
      <c r="E26" s="57">
        <f>SUM(NT!E26,BC!E26,AB!E26,SK!E26,MB!E26,ON!E26,QC!E26,NB!E26,NS!E26,PE!E26,NL!E26)</f>
        <v>137559</v>
      </c>
      <c r="F26" s="57">
        <f>SUM(NT!F26,BC!F26,AB!F26,SK!F26,MB!F26,ON!F26,QC!F26,NB!F26,NS!F26,PE!F26,NL!F26)</f>
        <v>31100</v>
      </c>
      <c r="G26" s="57">
        <f>SUM(NT!G26,BC!G26,AB!G26,SK!G26,MB!G26,ON!G26,QC!G26,NB!G26,NS!G26,PE!G26,NL!G26)</f>
        <v>4812</v>
      </c>
      <c r="H26" s="57">
        <f>SUM(NT!H26,BC!H26,AB!H26,SK!H26,MB!H26,ON!H26,QC!H26,NB!H26,NS!H26,PE!H26,NL!H26)</f>
        <v>3722</v>
      </c>
      <c r="I26" s="57">
        <f>SUM(NT!I26,BC!I26,AB!I26,SK!I26,MB!I26,ON!I26,QC!I26,NB!I26,NS!I26,PE!I26,NL!I26)</f>
        <v>15986</v>
      </c>
      <c r="J26" s="57">
        <f>SUM(NT!J26,BC!J26,AB!J26,SK!J26,MB!J26,ON!J26,QC!J26,NB!J26,NS!J26,PE!J26,NL!J26)</f>
        <v>22738</v>
      </c>
      <c r="K26" s="57">
        <f>SUM(NT!K26,BC!K26,AB!K26,SK!K26,MB!K26,ON!K26,QC!K26,NB!K26,NS!K26,PE!K26,NL!K26)</f>
        <v>7603</v>
      </c>
      <c r="L26" s="58">
        <f t="shared" si="0"/>
        <v>823504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x14ac:dyDescent="0.2">
      <c r="A27" s="56">
        <v>18</v>
      </c>
      <c r="B27" s="57">
        <f>SUM(NT!B27,BC!B27,AB!B27,SK!B27,MB!B27,ON!B27,QC!B27,NB!B27,NS!B27,PE!B27,NL!B27)</f>
        <v>8402</v>
      </c>
      <c r="C27" s="57">
        <f>SUM(NT!C27,BC!C27,AB!C27,SK!C27,MB!C27,ON!C27,QC!C27,NB!C27,NS!C27,PE!C27,NL!C27)</f>
        <v>205076</v>
      </c>
      <c r="D27" s="57">
        <f>SUM(NT!D27,BC!D27,AB!D27,SK!D27,MB!D27,ON!D27,QC!D27,NB!D27,NS!D27,PE!D27,NL!D27)</f>
        <v>395452</v>
      </c>
      <c r="E27" s="57">
        <f>SUM(NT!E27,BC!E27,AB!E27,SK!E27,MB!E27,ON!E27,QC!E27,NB!E27,NS!E27,PE!E27,NL!E27)</f>
        <v>139297</v>
      </c>
      <c r="F27" s="57">
        <f>SUM(NT!F27,BC!F27,AB!F27,SK!F27,MB!F27,ON!F27,QC!F27,NB!F27,NS!F27,PE!F27,NL!F27)</f>
        <v>27204</v>
      </c>
      <c r="G27" s="57">
        <f>SUM(NT!G27,BC!G27,AB!G27,SK!G27,MB!G27,ON!G27,QC!G27,NB!G27,NS!G27,PE!G27,NL!G27)</f>
        <v>4921</v>
      </c>
      <c r="H27" s="57">
        <f>SUM(NT!H27,BC!H27,AB!H27,SK!H27,MB!H27,ON!H27,QC!H27,NB!H27,NS!H27,PE!H27,NL!H27)</f>
        <v>3724</v>
      </c>
      <c r="I27" s="57">
        <f>SUM(NT!I27,BC!I27,AB!I27,SK!I27,MB!I27,ON!I27,QC!I27,NB!I27,NS!I27,PE!I27,NL!I27)</f>
        <v>16204</v>
      </c>
      <c r="J27" s="57">
        <f>SUM(NT!J27,BC!J27,AB!J27,SK!J27,MB!J27,ON!J27,QC!J27,NB!J27,NS!J27,PE!J27,NL!J27)</f>
        <v>26342</v>
      </c>
      <c r="K27" s="57">
        <f>SUM(NT!K27,BC!K27,AB!K27,SK!K27,MB!K27,ON!K27,QC!K27,NB!K27,NS!K27,PE!K27,NL!K27)</f>
        <v>14208</v>
      </c>
      <c r="L27" s="58">
        <f t="shared" si="0"/>
        <v>840830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x14ac:dyDescent="0.2">
      <c r="A28" s="56">
        <v>19</v>
      </c>
      <c r="B28" s="57">
        <f>SUM(NT!B28,BC!B28,AB!B28,SK!B28,MB!B28,ON!B28,QC!B28,NB!B28,NS!B28,PE!B28,NL!B28)</f>
        <v>8470</v>
      </c>
      <c r="C28" s="57">
        <f>SUM(NT!C28,BC!C28,AB!C28,SK!C28,MB!C28,ON!C28,QC!C28,NB!C28,NS!C28,PE!C28,NL!C28)</f>
        <v>200873</v>
      </c>
      <c r="D28" s="57">
        <f>SUM(NT!D28,BC!D28,AB!D28,SK!D28,MB!D28,ON!D28,QC!D28,NB!D28,NS!D28,PE!D28,NL!D28)</f>
        <v>391075</v>
      </c>
      <c r="E28" s="57">
        <f>SUM(NT!E28,BC!E28,AB!E28,SK!E28,MB!E28,ON!E28,QC!E28,NB!E28,NS!E28,PE!E28,NL!E28)</f>
        <v>140240</v>
      </c>
      <c r="F28" s="57">
        <f>SUM(NT!F28,BC!F28,AB!F28,SK!F28,MB!F28,ON!F28,QC!F28,NB!F28,NS!F28,PE!F28,NL!F28)</f>
        <v>26045</v>
      </c>
      <c r="G28" s="57">
        <f>SUM(NT!G28,BC!G28,AB!G28,SK!G28,MB!G28,ON!G28,QC!G28,NB!G28,NS!G28,PE!G28,NL!G28)</f>
        <v>5951</v>
      </c>
      <c r="H28" s="57">
        <f>SUM(NT!H28,BC!H28,AB!H28,SK!H28,MB!H28,ON!H28,QC!H28,NB!H28,NS!H28,PE!H28,NL!H28)</f>
        <v>3609</v>
      </c>
      <c r="I28" s="57">
        <f>SUM(NT!I28,BC!I28,AB!I28,SK!I28,MB!I28,ON!I28,QC!I28,NB!I28,NS!I28,PE!I28,NL!I28)</f>
        <v>15683</v>
      </c>
      <c r="J28" s="57">
        <f>SUM(NT!J28,BC!J28,AB!J28,SK!J28,MB!J28,ON!J28,QC!J28,NB!J28,NS!J28,PE!J28,NL!J28)</f>
        <v>25107</v>
      </c>
      <c r="K28" s="57">
        <f>SUM(NT!K28,BC!K28,AB!K28,SK!K28,MB!K28,ON!K28,QC!K28,NB!K28,NS!K28,PE!K28,NL!K28)</f>
        <v>35883</v>
      </c>
      <c r="L28" s="58">
        <f t="shared" si="0"/>
        <v>852936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2">
      <c r="A29" s="56">
        <v>20</v>
      </c>
      <c r="B29" s="57">
        <f>SUM(NT!B29,BC!B29,AB!B29,SK!B29,MB!B29,ON!B29,QC!B29,NB!B29,NS!B29,PE!B29,NL!B29)</f>
        <v>8432</v>
      </c>
      <c r="C29" s="57">
        <f>SUM(NT!C29,BC!C29,AB!C29,SK!C29,MB!C29,ON!C29,QC!C29,NB!C29,NS!C29,PE!C29,NL!C29)</f>
        <v>199424</v>
      </c>
      <c r="D29" s="57">
        <f>SUM(NT!D29,BC!D29,AB!D29,SK!D29,MB!D29,ON!D29,QC!D29,NB!D29,NS!D29,PE!D29,NL!D29)</f>
        <v>386430</v>
      </c>
      <c r="E29" s="57">
        <f>SUM(NT!E29,BC!E29,AB!E29,SK!E29,MB!E29,ON!E29,QC!E29,NB!E29,NS!E29,PE!E29,NL!E29)</f>
        <v>147766</v>
      </c>
      <c r="F29" s="57">
        <f>SUM(NT!F29,BC!F29,AB!F29,SK!F29,MB!F29,ON!F29,QC!F29,NB!F29,NS!F29,PE!F29,NL!F29)</f>
        <v>28660</v>
      </c>
      <c r="G29" s="57">
        <f>SUM(NT!G29,BC!G29,AB!G29,SK!G29,MB!G29,ON!G29,QC!G29,NB!G29,NS!G29,PE!G29,NL!G29)</f>
        <v>5282</v>
      </c>
      <c r="H29" s="57">
        <f>SUM(NT!H29,BC!H29,AB!H29,SK!H29,MB!H29,ON!H29,QC!H29,NB!H29,NS!H29,PE!H29,NL!H29)</f>
        <v>3683</v>
      </c>
      <c r="I29" s="57">
        <f>SUM(NT!I29,BC!I29,AB!I29,SK!I29,MB!I29,ON!I29,QC!I29,NB!I29,NS!I29,PE!I29,NL!I29)</f>
        <v>16257</v>
      </c>
      <c r="J29" s="57">
        <f>SUM(NT!J29,BC!J29,AB!J29,SK!J29,MB!J29,ON!J29,QC!J29,NB!J29,NS!J29,PE!J29,NL!J29)</f>
        <v>26583</v>
      </c>
      <c r="K29" s="57">
        <f>SUM(NT!K29,BC!K29,AB!K29,SK!K29,MB!K29,ON!K29,QC!K29,NB!K29,NS!K29,PE!K29,NL!K29)</f>
        <v>6380</v>
      </c>
      <c r="L29" s="58">
        <f t="shared" si="0"/>
        <v>828897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x14ac:dyDescent="0.2">
      <c r="A30" s="56">
        <v>21</v>
      </c>
      <c r="B30" s="57">
        <f>SUM(NT!B30,BC!B30,AB!B30,SK!B30,MB!B30,ON!B30,QC!B30,NB!B30,NS!B30,PE!B30,NL!B30)</f>
        <v>8729</v>
      </c>
      <c r="C30" s="57">
        <f>SUM(NT!C30,BC!C30,AB!C30,SK!C30,MB!C30,ON!C30,QC!C30,NB!C30,NS!C30,PE!C30,NL!C30)</f>
        <v>205623</v>
      </c>
      <c r="D30" s="57">
        <f>SUM(NT!D30,BC!D30,AB!D30,SK!D30,MB!D30,ON!D30,QC!D30,NB!D30,NS!D30,PE!D30,NL!D30)</f>
        <v>404076</v>
      </c>
      <c r="E30" s="57">
        <f>SUM(NT!E30,BC!E30,AB!E30,SK!E30,MB!E30,ON!E30,QC!E30,NB!E30,NS!E30,PE!E30,NL!E30)</f>
        <v>150368</v>
      </c>
      <c r="F30" s="57">
        <f>SUM(NT!F30,BC!F30,AB!F30,SK!F30,MB!F30,ON!F30,QC!F30,NB!F30,NS!F30,PE!F30,NL!F30)</f>
        <v>26638</v>
      </c>
      <c r="G30" s="57">
        <f>SUM(NT!G30,BC!G30,AB!G30,SK!G30,MB!G30,ON!G30,QC!G30,NB!G30,NS!G30,PE!G30,NL!G30)</f>
        <v>3061</v>
      </c>
      <c r="H30" s="57">
        <f>SUM(NT!H30,BC!H30,AB!H30,SK!H30,MB!H30,ON!H30,QC!H30,NB!H30,NS!H30,PE!H30,NL!H30)</f>
        <v>3691</v>
      </c>
      <c r="I30" s="57">
        <f>SUM(NT!I30,BC!I30,AB!I30,SK!I30,MB!I30,ON!I30,QC!I30,NB!I30,NS!I30,PE!I30,NL!I30)</f>
        <v>16492</v>
      </c>
      <c r="J30" s="57">
        <f>SUM(NT!J30,BC!J30,AB!J30,SK!J30,MB!J30,ON!J30,QC!J30,NB!J30,NS!J30,PE!J30,NL!J30)</f>
        <v>30283</v>
      </c>
      <c r="K30" s="57">
        <f>SUM(NT!K30,BC!K30,AB!K30,SK!K30,MB!K30,ON!K30,QC!K30,NB!K30,NS!K30,PE!K30,NL!K30)</f>
        <v>8859</v>
      </c>
      <c r="L30" s="58">
        <f t="shared" si="0"/>
        <v>857820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x14ac:dyDescent="0.2">
      <c r="A31" s="56">
        <v>22</v>
      </c>
      <c r="B31" s="57">
        <f>SUM(NT!B31,BC!B31,AB!B31,SK!B31,MB!B31,ON!B31,QC!B31,NB!B31,NS!B31,PE!B31,NL!B31)</f>
        <v>8698</v>
      </c>
      <c r="C31" s="57">
        <f>SUM(NT!C31,BC!C31,AB!C31,SK!C31,MB!C31,ON!C31,QC!C31,NB!C31,NS!C31,PE!C31,NL!C31)</f>
        <v>200932</v>
      </c>
      <c r="D31" s="57">
        <f>SUM(NT!D31,BC!D31,AB!D31,SK!D31,MB!D31,ON!D31,QC!D31,NB!D31,NS!D31,PE!D31,NL!D31)</f>
        <v>399893</v>
      </c>
      <c r="E31" s="57">
        <f>SUM(NT!E31,BC!E31,AB!E31,SK!E31,MB!E31,ON!E31,QC!E31,NB!E31,NS!E31,PE!E31,NL!E31)</f>
        <v>148291</v>
      </c>
      <c r="F31" s="57">
        <f>SUM(NT!F31,BC!F31,AB!F31,SK!F31,MB!F31,ON!F31,QC!F31,NB!F31,NS!F31,PE!F31,NL!F31)</f>
        <v>23688</v>
      </c>
      <c r="G31" s="57">
        <f>SUM(NT!G31,BC!G31,AB!G31,SK!G31,MB!G31,ON!G31,QC!G31,NB!G31,NS!G31,PE!G31,NL!G31)</f>
        <v>2971</v>
      </c>
      <c r="H31" s="57">
        <f>SUM(NT!H31,BC!H31,AB!H31,SK!H31,MB!H31,ON!H31,QC!H31,NB!H31,NS!H31,PE!H31,NL!H31)</f>
        <v>3681</v>
      </c>
      <c r="I31" s="57">
        <f>SUM(NT!I31,BC!I31,AB!I31,SK!I31,MB!I31,ON!I31,QC!I31,NB!I31,NS!I31,PE!I31,NL!I31)</f>
        <v>16149</v>
      </c>
      <c r="J31" s="57">
        <f>SUM(NT!J31,BC!J31,AB!J31,SK!J31,MB!J31,ON!J31,QC!J31,NB!J31,NS!J31,PE!J31,NL!J31)</f>
        <v>25152</v>
      </c>
      <c r="K31" s="57">
        <f>SUM(NT!K31,BC!K31,AB!K31,SK!K31,MB!K31,ON!K31,QC!K31,NB!K31,NS!K31,PE!K31,NL!K31)</f>
        <v>11422</v>
      </c>
      <c r="L31" s="58">
        <f t="shared" si="0"/>
        <v>840877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x14ac:dyDescent="0.2">
      <c r="A32" s="56">
        <v>23</v>
      </c>
      <c r="B32" s="57">
        <f>SUM(NT!B32,BC!B32,AB!B32,SK!B32,MB!B32,ON!B32,QC!B32,NB!B32,NS!B32,PE!B32,NL!B32)</f>
        <v>8856</v>
      </c>
      <c r="C32" s="57">
        <f>SUM(NT!C32,BC!C32,AB!C32,SK!C32,MB!C32,ON!C32,QC!C32,NB!C32,NS!C32,PE!C32,NL!C32)</f>
        <v>200357</v>
      </c>
      <c r="D32" s="57">
        <f>SUM(NT!D32,BC!D32,AB!D32,SK!D32,MB!D32,ON!D32,QC!D32,NB!D32,NS!D32,PE!D32,NL!D32)</f>
        <v>399976</v>
      </c>
      <c r="E32" s="57">
        <f>SUM(NT!E32,BC!E32,AB!E32,SK!E32,MB!E32,ON!E32,QC!E32,NB!E32,NS!E32,PE!E32,NL!E32)</f>
        <v>146553</v>
      </c>
      <c r="F32" s="57">
        <f>SUM(NT!F32,BC!F32,AB!F32,SK!F32,MB!F32,ON!F32,QC!F32,NB!F32,NS!F32,PE!F32,NL!F32)</f>
        <v>27588</v>
      </c>
      <c r="G32" s="57">
        <f>SUM(NT!G32,BC!G32,AB!G32,SK!G32,MB!G32,ON!G32,QC!G32,NB!G32,NS!G32,PE!G32,NL!G32)</f>
        <v>4379</v>
      </c>
      <c r="H32" s="57">
        <f>SUM(NT!H32,BC!H32,AB!H32,SK!H32,MB!H32,ON!H32,QC!H32,NB!H32,NS!H32,PE!H32,NL!H32)</f>
        <v>3679</v>
      </c>
      <c r="I32" s="57">
        <f>SUM(NT!I32,BC!I32,AB!I32,SK!I32,MB!I32,ON!I32,QC!I32,NB!I32,NS!I32,PE!I32,NL!I32)</f>
        <v>16420</v>
      </c>
      <c r="J32" s="57">
        <f>SUM(NT!J32,BC!J32,AB!J32,SK!J32,MB!J32,ON!J32,QC!J32,NB!J32,NS!J32,PE!J32,NL!J32)</f>
        <v>22199</v>
      </c>
      <c r="K32" s="57">
        <f>SUM(NT!K32,BC!K32,AB!K32,SK!K32,MB!K32,ON!K32,QC!K32,NB!K32,NS!K32,PE!K32,NL!K32)</f>
        <v>8379</v>
      </c>
      <c r="L32" s="58">
        <f t="shared" si="0"/>
        <v>838386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x14ac:dyDescent="0.2">
      <c r="A33" s="56">
        <v>24</v>
      </c>
      <c r="B33" s="57">
        <f>SUM(NT!B33,BC!B33,AB!B33,SK!B33,MB!B33,ON!B33,QC!B33,NB!B33,NS!B33,PE!B33,NL!B33)</f>
        <v>8343</v>
      </c>
      <c r="C33" s="57">
        <f>SUM(NT!C33,BC!C33,AB!C33,SK!C33,MB!C33,ON!C33,QC!C33,NB!C33,NS!C33,PE!C33,NL!C33)</f>
        <v>196149</v>
      </c>
      <c r="D33" s="57">
        <f>SUM(NT!D33,BC!D33,AB!D33,SK!D33,MB!D33,ON!D33,QC!D33,NB!D33,NS!D33,PE!D33,NL!D33)</f>
        <v>394786</v>
      </c>
      <c r="E33" s="57">
        <f>SUM(NT!E33,BC!E33,AB!E33,SK!E33,MB!E33,ON!E33,QC!E33,NB!E33,NS!E33,PE!E33,NL!E33)</f>
        <v>146553</v>
      </c>
      <c r="F33" s="57">
        <f>SUM(NT!F33,BC!F33,AB!F33,SK!F33,MB!F33,ON!F33,QC!F33,NB!F33,NS!F33,PE!F33,NL!F33)</f>
        <v>25009</v>
      </c>
      <c r="G33" s="57">
        <f>SUM(NT!G33,BC!G33,AB!G33,SK!G33,MB!G33,ON!G33,QC!G33,NB!G33,NS!G33,PE!G33,NL!G33)</f>
        <v>3783</v>
      </c>
      <c r="H33" s="57">
        <f>SUM(NT!H33,BC!H33,AB!H33,SK!H33,MB!H33,ON!H33,QC!H33,NB!H33,NS!H33,PE!H33,NL!H33)</f>
        <v>3675</v>
      </c>
      <c r="I33" s="57">
        <f>SUM(NT!I33,BC!I33,AB!I33,SK!I33,MB!I33,ON!I33,QC!I33,NB!I33,NS!I33,PE!I33,NL!I33)</f>
        <v>16475</v>
      </c>
      <c r="J33" s="57">
        <f>SUM(NT!J33,BC!J33,AB!J33,SK!J33,MB!J33,ON!J33,QC!J33,NB!J33,NS!J33,PE!J33,NL!J33)</f>
        <v>25019</v>
      </c>
      <c r="K33" s="57">
        <f>SUM(NT!K33,BC!K33,AB!K33,SK!K33,MB!K33,ON!K33,QC!K33,NB!K33,NS!K33,PE!K33,NL!K33)</f>
        <v>6922</v>
      </c>
      <c r="L33" s="58">
        <f t="shared" si="0"/>
        <v>826714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x14ac:dyDescent="0.2">
      <c r="A34" s="56">
        <v>25</v>
      </c>
      <c r="B34" s="57">
        <f>SUM(NT!B34,BC!B34,AB!B34,SK!B34,MB!B34,ON!B34,QC!B34,NB!B34,NS!B34,PE!B34,NL!B34)</f>
        <v>8792</v>
      </c>
      <c r="C34" s="57">
        <f>SUM(NT!C34,BC!C34,AB!C34,SK!C34,MB!C34,ON!C34,QC!C34,NB!C34,NS!C34,PE!C34,NL!C34)</f>
        <v>199004</v>
      </c>
      <c r="D34" s="57">
        <f>SUM(NT!D34,BC!D34,AB!D34,SK!D34,MB!D34,ON!D34,QC!D34,NB!D34,NS!D34,PE!D34,NL!D34)</f>
        <v>404531</v>
      </c>
      <c r="E34" s="57">
        <f>SUM(NT!E34,BC!E34,AB!E34,SK!E34,MB!E34,ON!E34,QC!E34,NB!E34,NS!E34,PE!E34,NL!E34)</f>
        <v>148230</v>
      </c>
      <c r="F34" s="57">
        <f>SUM(NT!F34,BC!F34,AB!F34,SK!F34,MB!F34,ON!F34,QC!F34,NB!F34,NS!F34,PE!F34,NL!F34)</f>
        <v>24023</v>
      </c>
      <c r="G34" s="57">
        <f>SUM(NT!G34,BC!G34,AB!G34,SK!G34,MB!G34,ON!G34,QC!G34,NB!G34,NS!G34,PE!G34,NL!G34)</f>
        <v>4560</v>
      </c>
      <c r="H34" s="57">
        <f>SUM(NT!H34,BC!H34,AB!H34,SK!H34,MB!H34,ON!H34,QC!H34,NB!H34,NS!H34,PE!H34,NL!H34)</f>
        <v>3699</v>
      </c>
      <c r="I34" s="57">
        <f>SUM(NT!I34,BC!I34,AB!I34,SK!I34,MB!I34,ON!I34,QC!I34,NB!I34,NS!I34,PE!I34,NL!I34)</f>
        <v>16858</v>
      </c>
      <c r="J34" s="57">
        <f>SUM(NT!J34,BC!J34,AB!J34,SK!J34,MB!J34,ON!J34,QC!J34,NB!J34,NS!J34,PE!J34,NL!J34)</f>
        <v>21247</v>
      </c>
      <c r="K34" s="57">
        <f>SUM(NT!K34,BC!K34,AB!K34,SK!K34,MB!K34,ON!K34,QC!K34,NB!K34,NS!K34,PE!K34,NL!K34)</f>
        <v>7076</v>
      </c>
      <c r="L34" s="58">
        <f t="shared" si="0"/>
        <v>838020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x14ac:dyDescent="0.2">
      <c r="A35" s="56">
        <v>26</v>
      </c>
      <c r="B35" s="57">
        <f>SUM(NT!B35,BC!B35,AB!B35,SK!B35,MB!B35,ON!B35,QC!B35,NB!B35,NS!B35,PE!B35,NL!B35)</f>
        <v>8182</v>
      </c>
      <c r="C35" s="57">
        <f>SUM(NT!C35,BC!C35,AB!C35,SK!C35,MB!C35,ON!C35,QC!C35,NB!C35,NS!C35,PE!C35,NL!C35)</f>
        <v>198940</v>
      </c>
      <c r="D35" s="57">
        <f>SUM(NT!D35,BC!D35,AB!D35,SK!D35,MB!D35,ON!D35,QC!D35,NB!D35,NS!D35,PE!D35,NL!D35)</f>
        <v>405539</v>
      </c>
      <c r="E35" s="57">
        <f>SUM(NT!E35,BC!E35,AB!E35,SK!E35,MB!E35,ON!E35,QC!E35,NB!E35,NS!E35,PE!E35,NL!E35)</f>
        <v>143855</v>
      </c>
      <c r="F35" s="57">
        <f>SUM(NT!F35,BC!F35,AB!F35,SK!F35,MB!F35,ON!F35,QC!F35,NB!F35,NS!F35,PE!F35,NL!F35)</f>
        <v>28601</v>
      </c>
      <c r="G35" s="57">
        <f>SUM(NT!G35,BC!G35,AB!G35,SK!G35,MB!G35,ON!G35,QC!G35,NB!G35,NS!G35,PE!G35,NL!G35)</f>
        <v>4004</v>
      </c>
      <c r="H35" s="57">
        <f>SUM(NT!H35,BC!H35,AB!H35,SK!H35,MB!H35,ON!H35,QC!H35,NB!H35,NS!H35,PE!H35,NL!H35)</f>
        <v>3707</v>
      </c>
      <c r="I35" s="57">
        <f>SUM(NT!I35,BC!I35,AB!I35,SK!I35,MB!I35,ON!I35,QC!I35,NB!I35,NS!I35,PE!I35,NL!I35)</f>
        <v>16940</v>
      </c>
      <c r="J35" s="57">
        <f>SUM(NT!J35,BC!J35,AB!J35,SK!J35,MB!J35,ON!J35,QC!J35,NB!J35,NS!J35,PE!J35,NL!J35)</f>
        <v>20953</v>
      </c>
      <c r="K35" s="57">
        <f>SUM(NT!K35,BC!K35,AB!K35,SK!K35,MB!K35,ON!K35,QC!K35,NB!K35,NS!K35,PE!K35,NL!K35)</f>
        <v>12431</v>
      </c>
      <c r="L35" s="58">
        <f t="shared" si="0"/>
        <v>843152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x14ac:dyDescent="0.2">
      <c r="A36" s="56">
        <v>27</v>
      </c>
      <c r="B36" s="57">
        <f>SUM(NT!B36,BC!B36,AB!B36,SK!B36,MB!B36,ON!B36,QC!B36,NB!B36,NS!B36,PE!B36,NL!B36)</f>
        <v>7881</v>
      </c>
      <c r="C36" s="57">
        <f>SUM(NT!C36,BC!C36,AB!C36,SK!C36,MB!C36,ON!C36,QC!C36,NB!C36,NS!C36,PE!C36,NL!C36)</f>
        <v>194723</v>
      </c>
      <c r="D36" s="57">
        <f>SUM(NT!D36,BC!D36,AB!D36,SK!D36,MB!D36,ON!D36,QC!D36,NB!D36,NS!D36,PE!D36,NL!D36)</f>
        <v>394803</v>
      </c>
      <c r="E36" s="57">
        <f>SUM(NT!E36,BC!E36,AB!E36,SK!E36,MB!E36,ON!E36,QC!E36,NB!E36,NS!E36,PE!E36,NL!E36)</f>
        <v>136165</v>
      </c>
      <c r="F36" s="57">
        <f>SUM(NT!F36,BC!F36,AB!F36,SK!F36,MB!F36,ON!F36,QC!F36,NB!F36,NS!F36,PE!F36,NL!F36)</f>
        <v>26204</v>
      </c>
      <c r="G36" s="57">
        <f>SUM(NT!G36,BC!G36,AB!G36,SK!G36,MB!G36,ON!G36,QC!G36,NB!G36,NS!G36,PE!G36,NL!G36)</f>
        <v>3464</v>
      </c>
      <c r="H36" s="57">
        <f>SUM(NT!H36,BC!H36,AB!H36,SK!H36,MB!H36,ON!H36,QC!H36,NB!H36,NS!H36,PE!H36,NL!H36)</f>
        <v>3571</v>
      </c>
      <c r="I36" s="57">
        <f>SUM(NT!I36,BC!I36,AB!I36,SK!I36,MB!I36,ON!I36,QC!I36,NB!I36,NS!I36,PE!I36,NL!I36)</f>
        <v>16324</v>
      </c>
      <c r="J36" s="57">
        <f>SUM(NT!J36,BC!J36,AB!J36,SK!J36,MB!J36,ON!J36,QC!J36,NB!J36,NS!J36,PE!J36,NL!J36)</f>
        <v>28112</v>
      </c>
      <c r="K36" s="57">
        <f>SUM(NT!K36,BC!K36,AB!K36,SK!K36,MB!K36,ON!K36,QC!K36,NB!K36,NS!K36,PE!K36,NL!K36)</f>
        <v>42113</v>
      </c>
      <c r="L36" s="58">
        <f t="shared" si="0"/>
        <v>853360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x14ac:dyDescent="0.2">
      <c r="A37" s="56">
        <v>28</v>
      </c>
      <c r="B37" s="57">
        <f>SUM(NT!B37,BC!B37,AB!B37,SK!B37,MB!B37,ON!B37,QC!B37,NB!B37,NS!B37,PE!B37,NL!B37)</f>
        <v>8634</v>
      </c>
      <c r="C37" s="57">
        <f>SUM(NT!C37,BC!C37,AB!C37,SK!C37,MB!C37,ON!C37,QC!C37,NB!C37,NS!C37,PE!C37,NL!C37)</f>
        <v>208900</v>
      </c>
      <c r="D37" s="57">
        <f>SUM(NT!D37,BC!D37,AB!D37,SK!D37,MB!D37,ON!D37,QC!D37,NB!D37,NS!D37,PE!D37,NL!D37)</f>
        <v>416795</v>
      </c>
      <c r="E37" s="57">
        <f>SUM(NT!E37,BC!E37,AB!E37,SK!E37,MB!E37,ON!E37,QC!E37,NB!E37,NS!E37,PE!E37,NL!E37)</f>
        <v>146739</v>
      </c>
      <c r="F37" s="57">
        <f>SUM(NT!F37,BC!F37,AB!F37,SK!F37,MB!F37,ON!F37,QC!F37,NB!F37,NS!F37,PE!F37,NL!F37)</f>
        <v>26347</v>
      </c>
      <c r="G37" s="57">
        <f>SUM(NT!G37,BC!G37,AB!G37,SK!G37,MB!G37,ON!G37,QC!G37,NB!G37,NS!G37,PE!G37,NL!G37)</f>
        <v>4473</v>
      </c>
      <c r="H37" s="57">
        <f>SUM(NT!H37,BC!H37,AB!H37,SK!H37,MB!H37,ON!H37,QC!H37,NB!H37,NS!H37,PE!H37,NL!H37)</f>
        <v>3765</v>
      </c>
      <c r="I37" s="57">
        <f>SUM(NT!I37,BC!I37,AB!I37,SK!I37,MB!I37,ON!I37,QC!I37,NB!I37,NS!I37,PE!I37,NL!I37)</f>
        <v>17233</v>
      </c>
      <c r="J37" s="57">
        <f>SUM(NT!J37,BC!J37,AB!J37,SK!J37,MB!J37,ON!J37,QC!J37,NB!J37,NS!J37,PE!J37,NL!J37)</f>
        <v>27227</v>
      </c>
      <c r="K37" s="57">
        <f>SUM(NT!K37,BC!K37,AB!K37,SK!K37,MB!K37,ON!K37,QC!K37,NB!K37,NS!K37,PE!K37,NL!K37)</f>
        <v>8416</v>
      </c>
      <c r="L37" s="58">
        <f t="shared" si="0"/>
        <v>868529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x14ac:dyDescent="0.2">
      <c r="A38" s="56">
        <v>29</v>
      </c>
      <c r="B38" s="57">
        <f>SUM(NT!B38,BC!B38,AB!B38,SK!B38,MB!B38,ON!B38,QC!B38,NB!B38,NS!B38,PE!B38,NL!B38)</f>
        <v>8723</v>
      </c>
      <c r="C38" s="57">
        <f>SUM(NT!C38,BC!C38,AB!C38,SK!C38,MB!C38,ON!C38,QC!C38,NB!C38,NS!C38,PE!C38,NL!C38)</f>
        <v>204288</v>
      </c>
      <c r="D38" s="57">
        <f>SUM(NT!D38,BC!D38,AB!D38,SK!D38,MB!D38,ON!D38,QC!D38,NB!D38,NS!D38,PE!D38,NL!D38)</f>
        <v>408683</v>
      </c>
      <c r="E38" s="57">
        <f>SUM(NT!E38,BC!E38,AB!E38,SK!E38,MB!E38,ON!E38,QC!E38,NB!E38,NS!E38,PE!E38,NL!E38)</f>
        <v>146206</v>
      </c>
      <c r="F38" s="57">
        <f>SUM(NT!F38,BC!F38,AB!F38,SK!F38,MB!F38,ON!F38,QC!F38,NB!F38,NS!F38,PE!F38,NL!F38)</f>
        <v>26556</v>
      </c>
      <c r="G38" s="57">
        <f>SUM(NT!G38,BC!G38,AB!G38,SK!G38,MB!G38,ON!G38,QC!G38,NB!G38,NS!G38,PE!G38,NL!G38)</f>
        <v>5917</v>
      </c>
      <c r="H38" s="57">
        <f>SUM(NT!H38,BC!H38,AB!H38,SK!H38,MB!H38,ON!H38,QC!H38,NB!H38,NS!H38,PE!H38,NL!H38)</f>
        <v>3785</v>
      </c>
      <c r="I38" s="57">
        <f>SUM(NT!I38,BC!I38,AB!I38,SK!I38,MB!I38,ON!I38,QC!I38,NB!I38,NS!I38,PE!I38,NL!I38)</f>
        <v>17187</v>
      </c>
      <c r="J38" s="57">
        <f>SUM(NT!J38,BC!J38,AB!J38,SK!J38,MB!J38,ON!J38,QC!J38,NB!J38,NS!J38,PE!J38,NL!J38)</f>
        <v>29969</v>
      </c>
      <c r="K38" s="57">
        <f>SUM(NT!K38,BC!K38,AB!K38,SK!K38,MB!K38,ON!K38,QC!K38,NB!K38,NS!K38,PE!K38,NL!K38)</f>
        <v>7190</v>
      </c>
      <c r="L38" s="58">
        <f t="shared" si="0"/>
        <v>858504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x14ac:dyDescent="0.2">
      <c r="A39" s="56">
        <v>30</v>
      </c>
      <c r="B39" s="57">
        <f>SUM(NT!B39,BC!B39,AB!B39,SK!B39,MB!B39,ON!B39,QC!B39,NB!B39,NS!B39,PE!B39,NL!B39)</f>
        <v>8088</v>
      </c>
      <c r="C39" s="57">
        <f>SUM(NT!C39,BC!C39,AB!C39,SK!C39,MB!C39,ON!C39,QC!C39,NB!C39,NS!C39,PE!C39,NL!C39)</f>
        <v>189898</v>
      </c>
      <c r="D39" s="57">
        <f>SUM(NT!D39,BC!D39,AB!D39,SK!D39,MB!D39,ON!D39,QC!D39,NB!D39,NS!D39,PE!D39,NL!D39)</f>
        <v>394165</v>
      </c>
      <c r="E39" s="57">
        <f>SUM(NT!E39,BC!E39,AB!E39,SK!E39,MB!E39,ON!E39,QC!E39,NB!E39,NS!E39,PE!E39,NL!E39)</f>
        <v>146939</v>
      </c>
      <c r="F39" s="57">
        <f>SUM(NT!F39,BC!F39,AB!F39,SK!F39,MB!F39,ON!F39,QC!F39,NB!F39,NS!F39,PE!F39,NL!F39)</f>
        <v>29993</v>
      </c>
      <c r="G39" s="57">
        <f>SUM(NT!G39,BC!G39,AB!G39,SK!G39,MB!G39,ON!G39,QC!G39,NB!G39,NS!G39,PE!G39,NL!G39)</f>
        <v>7795</v>
      </c>
      <c r="H39" s="57">
        <f>SUM(NT!H39,BC!H39,AB!H39,SK!H39,MB!H39,ON!H39,QC!H39,NB!H39,NS!H39,PE!H39,NL!H39)</f>
        <v>3705</v>
      </c>
      <c r="I39" s="57">
        <f>SUM(NT!I39,BC!I39,AB!I39,SK!I39,MB!I39,ON!I39,QC!I39,NB!I39,NS!I39,PE!I39,NL!I39)</f>
        <v>16460</v>
      </c>
      <c r="J39" s="57">
        <f>SUM(NT!J39,BC!J39,AB!J39,SK!J39,MB!J39,ON!J39,QC!J39,NB!J39,NS!J39,PE!J39,NL!J39)</f>
        <v>30885</v>
      </c>
      <c r="K39" s="57">
        <f>SUM(NT!K39,BC!K39,AB!K39,SK!K39,MB!K39,ON!K39,QC!K39,NB!K39,NS!K39,PE!K39,NL!K39)</f>
        <v>8650</v>
      </c>
      <c r="L39" s="58">
        <f t="shared" si="0"/>
        <v>836578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x14ac:dyDescent="0.2">
      <c r="A40" s="56">
        <v>31</v>
      </c>
      <c r="B40" s="57">
        <f>SUM(NT!B40,BC!B40,AB!B40,SK!B40,MB!B40,ON!B40,QC!B40,NB!B40,NS!B40,PE!B40,NL!B40)</f>
        <v>8430</v>
      </c>
      <c r="C40" s="57">
        <f>SUM(NT!C40,BC!C40,AB!C40,SK!C40,MB!C40,ON!C40,QC!C40,NB!C40,NS!C40,PE!C40,NL!C40)</f>
        <v>197703</v>
      </c>
      <c r="D40" s="57">
        <f>SUM(NT!D40,BC!D40,AB!D40,SK!D40,MB!D40,ON!D40,QC!D40,NB!D40,NS!D40,PE!D40,NL!D40)</f>
        <v>410754</v>
      </c>
      <c r="E40" s="57">
        <f>SUM(NT!E40,BC!E40,AB!E40,SK!E40,MB!E40,ON!E40,QC!E40,NB!E40,NS!E40,PE!E40,NL!E40)</f>
        <v>152874</v>
      </c>
      <c r="F40" s="57">
        <f>SUM(NT!F40,BC!F40,AB!F40,SK!F40,MB!F40,ON!F40,QC!F40,NB!F40,NS!F40,PE!F40,NL!F40)</f>
        <v>35067</v>
      </c>
      <c r="G40" s="57">
        <f>SUM(NT!G40,BC!G40,AB!G40,SK!G40,MB!G40,ON!G40,QC!G40,NB!G40,NS!G40,PE!G40,NL!G40)</f>
        <v>6708</v>
      </c>
      <c r="H40" s="57">
        <f>SUM(NT!H40,BC!H40,AB!H40,SK!H40,MB!H40,ON!H40,QC!H40,NB!H40,NS!H40,PE!H40,NL!H40)</f>
        <v>3884</v>
      </c>
      <c r="I40" s="57">
        <f>SUM(NT!I40,BC!I40,AB!I40,SK!I40,MB!I40,ON!I40,QC!I40,NB!I40,NS!I40,PE!I40,NL!I40)</f>
        <v>17298</v>
      </c>
      <c r="J40" s="57">
        <f>SUM(NT!J40,BC!J40,AB!J40,SK!J40,MB!J40,ON!J40,QC!J40,NB!J40,NS!J40,PE!J40,NL!J40)</f>
        <v>24049</v>
      </c>
      <c r="K40" s="57">
        <f>SUM(NT!K40,BC!K40,AB!K40,SK!K40,MB!K40,ON!K40,QC!K40,NB!K40,NS!K40,PE!K40,NL!K40)</f>
        <v>13045</v>
      </c>
      <c r="L40" s="58">
        <f t="shared" si="0"/>
        <v>869812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x14ac:dyDescent="0.2">
      <c r="A41" s="56">
        <v>32</v>
      </c>
      <c r="B41" s="57">
        <f>SUM(NT!B41,BC!B41,AB!B41,SK!B41,MB!B41,ON!B41,QC!B41,NB!B41,NS!B41,PE!B41,NL!B41)</f>
        <v>7618</v>
      </c>
      <c r="C41" s="57">
        <f>SUM(NT!C41,BC!C41,AB!C41,SK!C41,MB!C41,ON!C41,QC!C41,NB!C41,NS!C41,PE!C41,NL!C41)</f>
        <v>187920</v>
      </c>
      <c r="D41" s="57">
        <f>SUM(NT!D41,BC!D41,AB!D41,SK!D41,MB!D41,ON!D41,QC!D41,NB!D41,NS!D41,PE!D41,NL!D41)</f>
        <v>392960</v>
      </c>
      <c r="E41" s="57">
        <f>SUM(NT!E41,BC!E41,AB!E41,SK!E41,MB!E41,ON!E41,QC!E41,NB!E41,NS!E41,PE!E41,NL!E41)</f>
        <v>149095</v>
      </c>
      <c r="F41" s="57">
        <f>SUM(NT!F41,BC!F41,AB!F41,SK!F41,MB!F41,ON!F41,QC!F41,NB!F41,NS!F41,PE!F41,NL!F41)</f>
        <v>31801</v>
      </c>
      <c r="G41" s="57">
        <f>SUM(NT!G41,BC!G41,AB!G41,SK!G41,MB!G41,ON!G41,QC!G41,NB!G41,NS!G41,PE!G41,NL!G41)</f>
        <v>5477</v>
      </c>
      <c r="H41" s="57">
        <f>SUM(NT!H41,BC!H41,AB!H41,SK!H41,MB!H41,ON!H41,QC!H41,NB!H41,NS!H41,PE!H41,NL!H41)</f>
        <v>3650</v>
      </c>
      <c r="I41" s="57">
        <f>SUM(NT!I41,BC!I41,AB!I41,SK!I41,MB!I41,ON!I41,QC!I41,NB!I41,NS!I41,PE!I41,NL!I41)</f>
        <v>16562</v>
      </c>
      <c r="J41" s="57">
        <f>SUM(NT!J41,BC!J41,AB!J41,SK!J41,MB!J41,ON!J41,QC!J41,NB!J41,NS!J41,PE!J41,NL!J41)</f>
        <v>25001</v>
      </c>
      <c r="K41" s="57">
        <f>SUM(NT!K41,BC!K41,AB!K41,SK!K41,MB!K41,ON!K41,QC!K41,NB!K41,NS!K41,PE!K41,NL!K41)</f>
        <v>7973</v>
      </c>
      <c r="L41" s="58">
        <f t="shared" si="0"/>
        <v>828057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x14ac:dyDescent="0.2">
      <c r="A42" s="56">
        <v>33</v>
      </c>
      <c r="B42" s="57">
        <f>SUM(NT!B42,BC!B42,AB!B42,SK!B42,MB!B42,ON!B42,QC!B42,NB!B42,NS!B42,PE!B42,NL!B42)</f>
        <v>8328</v>
      </c>
      <c r="C42" s="57">
        <f>SUM(NT!C42,BC!C42,AB!C42,SK!C42,MB!C42,ON!C42,QC!C42,NB!C42,NS!C42,PE!C42,NL!C42)</f>
        <v>197284</v>
      </c>
      <c r="D42" s="57">
        <f>SUM(NT!D42,BC!D42,AB!D42,SK!D42,MB!D42,ON!D42,QC!D42,NB!D42,NS!D42,PE!D42,NL!D42)</f>
        <v>409072</v>
      </c>
      <c r="E42" s="57">
        <f>SUM(NT!E42,BC!E42,AB!E42,SK!E42,MB!E42,ON!E42,QC!E42,NB!E42,NS!E42,PE!E42,NL!E42)</f>
        <v>163444</v>
      </c>
      <c r="F42" s="57">
        <f>SUM(NT!F42,BC!F42,AB!F42,SK!F42,MB!F42,ON!F42,QC!F42,NB!F42,NS!F42,PE!F42,NL!F42)</f>
        <v>38101</v>
      </c>
      <c r="G42" s="57">
        <f>SUM(NT!G42,BC!G42,AB!G42,SK!G42,MB!G42,ON!G42,QC!G42,NB!G42,NS!G42,PE!G42,NL!G42)</f>
        <v>6085</v>
      </c>
      <c r="H42" s="57">
        <f>SUM(NT!H42,BC!H42,AB!H42,SK!H42,MB!H42,ON!H42,QC!H42,NB!H42,NS!H42,PE!H42,NL!H42)</f>
        <v>3760</v>
      </c>
      <c r="I42" s="57">
        <f>SUM(NT!I42,BC!I42,AB!I42,SK!I42,MB!I42,ON!I42,QC!I42,NB!I42,NS!I42,PE!I42,NL!I42)</f>
        <v>18084</v>
      </c>
      <c r="J42" s="57">
        <f>SUM(NT!J42,BC!J42,AB!J42,SK!J42,MB!J42,ON!J42,QC!J42,NB!J42,NS!J42,PE!J42,NL!J42)</f>
        <v>27214</v>
      </c>
      <c r="K42" s="57">
        <f>SUM(NT!K42,BC!K42,AB!K42,SK!K42,MB!K42,ON!K42,QC!K42,NB!K42,NS!K42,PE!K42,NL!K42)</f>
        <v>7496</v>
      </c>
      <c r="L42" s="58">
        <f t="shared" si="0"/>
        <v>878868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x14ac:dyDescent="0.2">
      <c r="A43" s="56">
        <v>34</v>
      </c>
      <c r="B43" s="57">
        <f>SUM(NT!B43,BC!B43,AB!B43,SK!B43,MB!B43,ON!B43,QC!B43,NB!B43,NS!B43,PE!B43,NL!B43)</f>
        <v>7548</v>
      </c>
      <c r="C43" s="57">
        <f>SUM(NT!C43,BC!C43,AB!C43,SK!C43,MB!C43,ON!C43,QC!C43,NB!C43,NS!C43,PE!C43,NL!C43)</f>
        <v>186815</v>
      </c>
      <c r="D43" s="57">
        <f>SUM(NT!D43,BC!D43,AB!D43,SK!D43,MB!D43,ON!D43,QC!D43,NB!D43,NS!D43,PE!D43,NL!D43)</f>
        <v>390197</v>
      </c>
      <c r="E43" s="57">
        <f>SUM(NT!E43,BC!E43,AB!E43,SK!E43,MB!E43,ON!E43,QC!E43,NB!E43,NS!E43,PE!E43,NL!E43)</f>
        <v>156384</v>
      </c>
      <c r="F43" s="57">
        <f>SUM(NT!F43,BC!F43,AB!F43,SK!F43,MB!F43,ON!F43,QC!F43,NB!F43,NS!F43,PE!F43,NL!F43)</f>
        <v>27628</v>
      </c>
      <c r="G43" s="57">
        <f>SUM(NT!G43,BC!G43,AB!G43,SK!G43,MB!G43,ON!G43,QC!G43,NB!G43,NS!G43,PE!G43,NL!G43)</f>
        <v>3905</v>
      </c>
      <c r="H43" s="57">
        <f>SUM(NT!H43,BC!H43,AB!H43,SK!H43,MB!H43,ON!H43,QC!H43,NB!H43,NS!H43,PE!H43,NL!H43)</f>
        <v>3497</v>
      </c>
      <c r="I43" s="57">
        <f>SUM(NT!I43,BC!I43,AB!I43,SK!I43,MB!I43,ON!I43,QC!I43,NB!I43,NS!I43,PE!I43,NL!I43)</f>
        <v>16889</v>
      </c>
      <c r="J43" s="57">
        <f>SUM(NT!J43,BC!J43,AB!J43,SK!J43,MB!J43,ON!J43,QC!J43,NB!J43,NS!J43,PE!J43,NL!J43)</f>
        <v>28242</v>
      </c>
      <c r="K43" s="57">
        <f>SUM(NT!K43,BC!K43,AB!K43,SK!K43,MB!K43,ON!K43,QC!K43,NB!K43,NS!K43,PE!K43,NL!K43)</f>
        <v>8123</v>
      </c>
      <c r="L43" s="58">
        <f t="shared" si="0"/>
        <v>829228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x14ac:dyDescent="0.2">
      <c r="A44" s="56">
        <v>35</v>
      </c>
      <c r="B44" s="57">
        <f>SUM(NT!B44,BC!B44,AB!B44,SK!B44,MB!B44,ON!B44,QC!B44,NB!B44,NS!B44,PE!B44,NL!B44)</f>
        <v>7716</v>
      </c>
      <c r="C44" s="57">
        <f>SUM(NT!C44,BC!C44,AB!C44,SK!C44,MB!C44,ON!C44,QC!C44,NB!C44,NS!C44,PE!C44,NL!C44)</f>
        <v>193039</v>
      </c>
      <c r="D44" s="57">
        <f>SUM(NT!D44,BC!D44,AB!D44,SK!D44,MB!D44,ON!D44,QC!D44,NB!D44,NS!D44,PE!D44,NL!D44)</f>
        <v>406840</v>
      </c>
      <c r="E44" s="57">
        <f>SUM(NT!E44,BC!E44,AB!E44,SK!E44,MB!E44,ON!E44,QC!E44,NB!E44,NS!E44,PE!E44,NL!E44)</f>
        <v>164601</v>
      </c>
      <c r="F44" s="57">
        <f>SUM(NT!F44,BC!F44,AB!F44,SK!F44,MB!F44,ON!F44,QC!F44,NB!F44,NS!F44,PE!F44,NL!F44)</f>
        <v>30548</v>
      </c>
      <c r="G44" s="57">
        <f>SUM(NT!G44,BC!G44,AB!G44,SK!G44,MB!G44,ON!G44,QC!G44,NB!G44,NS!G44,PE!G44,NL!G44)</f>
        <v>5585</v>
      </c>
      <c r="H44" s="57">
        <f>SUM(NT!H44,BC!H44,AB!H44,SK!H44,MB!H44,ON!H44,QC!H44,NB!H44,NS!H44,PE!H44,NL!H44)</f>
        <v>3772</v>
      </c>
      <c r="I44" s="57">
        <f>SUM(NT!I44,BC!I44,AB!I44,SK!I44,MB!I44,ON!I44,QC!I44,NB!I44,NS!I44,PE!I44,NL!I44)</f>
        <v>17404</v>
      </c>
      <c r="J44" s="57">
        <f>SUM(NT!J44,BC!J44,AB!J44,SK!J44,MB!J44,ON!J44,QC!J44,NB!J44,NS!J44,PE!J44,NL!J44)</f>
        <v>24001</v>
      </c>
      <c r="K44" s="57">
        <f>SUM(NT!K44,BC!K44,AB!K44,SK!K44,MB!K44,ON!K44,QC!K44,NB!K44,NS!K44,PE!K44,NL!K44)</f>
        <v>11872</v>
      </c>
      <c r="L44" s="58">
        <f t="shared" si="0"/>
        <v>865378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x14ac:dyDescent="0.2">
      <c r="A45" s="56">
        <v>36</v>
      </c>
      <c r="B45" s="57">
        <f>SUM(NT!B45,BC!B45,AB!B45,SK!B45,MB!B45,ON!B45,QC!B45,NB!B45,NS!B45,PE!B45,NL!B45)</f>
        <v>7461</v>
      </c>
      <c r="C45" s="57">
        <f>SUM(NT!C45,BC!C45,AB!C45,SK!C45,MB!C45,ON!C45,QC!C45,NB!C45,NS!C45,PE!C45,NL!C45)</f>
        <v>197926</v>
      </c>
      <c r="D45" s="57">
        <f>SUM(NT!D45,BC!D45,AB!D45,SK!D45,MB!D45,ON!D45,QC!D45,NB!D45,NS!D45,PE!D45,NL!D45)</f>
        <v>406340</v>
      </c>
      <c r="E45" s="57">
        <f>SUM(NT!E45,BC!E45,AB!E45,SK!E45,MB!E45,ON!E45,QC!E45,NB!E45,NS!E45,PE!E45,NL!E45)</f>
        <v>158350</v>
      </c>
      <c r="F45" s="57">
        <f>SUM(NT!F45,BC!F45,AB!F45,SK!F45,MB!F45,ON!F45,QC!F45,NB!F45,NS!F45,PE!F45,NL!F45)</f>
        <v>29261</v>
      </c>
      <c r="G45" s="57">
        <f>SUM(NT!G45,BC!G45,AB!G45,SK!G45,MB!G45,ON!G45,QC!G45,NB!G45,NS!G45,PE!G45,NL!G45)</f>
        <v>4054</v>
      </c>
      <c r="H45" s="57">
        <f>SUM(NT!H45,BC!H45,AB!H45,SK!H45,MB!H45,ON!H45,QC!H45,NB!H45,NS!H45,PE!H45,NL!H45)</f>
        <v>3822</v>
      </c>
      <c r="I45" s="57">
        <f>SUM(NT!I45,BC!I45,AB!I45,SK!I45,MB!I45,ON!I45,QC!I45,NB!I45,NS!I45,PE!I45,NL!I45)</f>
        <v>17536</v>
      </c>
      <c r="J45" s="57">
        <f>SUM(NT!J45,BC!J45,AB!J45,SK!J45,MB!J45,ON!J45,QC!J45,NB!J45,NS!J45,PE!J45,NL!J45)</f>
        <v>22631</v>
      </c>
      <c r="K45" s="57">
        <f>SUM(NT!K45,BC!K45,AB!K45,SK!K45,MB!K45,ON!K45,QC!K45,NB!K45,NS!K45,PE!K45,NL!K45)</f>
        <v>42867</v>
      </c>
      <c r="L45" s="58">
        <f t="shared" si="0"/>
        <v>890248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">
      <c r="A46" s="56">
        <v>37</v>
      </c>
      <c r="B46" s="57">
        <f>SUM(NT!B46,BC!B46,AB!B46,SK!B46,MB!B46,ON!B46,QC!B46,NB!B46,NS!B46,PE!B46,NL!B46)</f>
        <v>7581</v>
      </c>
      <c r="C46" s="57">
        <f>SUM(NT!C46,BC!C46,AB!C46,SK!C46,MB!C46,ON!C46,QC!C46,NB!C46,NS!C46,PE!C46,NL!C46)</f>
        <v>190786</v>
      </c>
      <c r="D46" s="57">
        <f>SUM(NT!D46,BC!D46,AB!D46,SK!D46,MB!D46,ON!D46,QC!D46,NB!D46,NS!D46,PE!D46,NL!D46)</f>
        <v>395886</v>
      </c>
      <c r="E46" s="57">
        <f>SUM(NT!E46,BC!E46,AB!E46,SK!E46,MB!E46,ON!E46,QC!E46,NB!E46,NS!E46,PE!E46,NL!E46)</f>
        <v>156540</v>
      </c>
      <c r="F46" s="57">
        <f>SUM(NT!F46,BC!F46,AB!F46,SK!F46,MB!F46,ON!F46,QC!F46,NB!F46,NS!F46,PE!F46,NL!F46)</f>
        <v>26978</v>
      </c>
      <c r="G46" s="57">
        <f>SUM(NT!G46,BC!G46,AB!G46,SK!G46,MB!G46,ON!G46,QC!G46,NB!G46,NS!G46,PE!G46,NL!G46)</f>
        <v>5331</v>
      </c>
      <c r="H46" s="57">
        <f>SUM(NT!H46,BC!H46,AB!H46,SK!H46,MB!H46,ON!H46,QC!H46,NB!H46,NS!H46,PE!H46,NL!H46)</f>
        <v>3647</v>
      </c>
      <c r="I46" s="57">
        <f>SUM(NT!I46,BC!I46,AB!I46,SK!I46,MB!I46,ON!I46,QC!I46,NB!I46,NS!I46,PE!I46,NL!I46)</f>
        <v>16888</v>
      </c>
      <c r="J46" s="57">
        <f>SUM(NT!J46,BC!J46,AB!J46,SK!J46,MB!J46,ON!J46,QC!J46,NB!J46,NS!J46,PE!J46,NL!J46)</f>
        <v>23243</v>
      </c>
      <c r="K46" s="57">
        <f>SUM(NT!K46,BC!K46,AB!K46,SK!K46,MB!K46,ON!K46,QC!K46,NB!K46,NS!K46,PE!K46,NL!K46)</f>
        <v>9847</v>
      </c>
      <c r="L46" s="58">
        <f t="shared" si="0"/>
        <v>836727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x14ac:dyDescent="0.2">
      <c r="A47" s="56">
        <v>38</v>
      </c>
      <c r="B47" s="57">
        <f>SUM(NT!B47,BC!B47,AB!B47,SK!B47,MB!B47,ON!B47,QC!B47,NB!B47,NS!B47,PE!B47,NL!B47)</f>
        <v>7996</v>
      </c>
      <c r="C47" s="57">
        <f>SUM(NT!C47,BC!C47,AB!C47,SK!C47,MB!C47,ON!C47,QC!C47,NB!C47,NS!C47,PE!C47,NL!C47)</f>
        <v>206169</v>
      </c>
      <c r="D47" s="57">
        <f>SUM(NT!D47,BC!D47,AB!D47,SK!D47,MB!D47,ON!D47,QC!D47,NB!D47,NS!D47,PE!D47,NL!D47)</f>
        <v>422934</v>
      </c>
      <c r="E47" s="57">
        <f>SUM(NT!E47,BC!E47,AB!E47,SK!E47,MB!E47,ON!E47,QC!E47,NB!E47,NS!E47,PE!E47,NL!E47)</f>
        <v>164385</v>
      </c>
      <c r="F47" s="57">
        <f>SUM(NT!F47,BC!F47,AB!F47,SK!F47,MB!F47,ON!F47,QC!F47,NB!F47,NS!F47,PE!F47,NL!F47)</f>
        <v>29680</v>
      </c>
      <c r="G47" s="57">
        <f>SUM(NT!G47,BC!G47,AB!G47,SK!G47,MB!G47,ON!G47,QC!G47,NB!G47,NS!G47,PE!G47,NL!G47)</f>
        <v>5176</v>
      </c>
      <c r="H47" s="57">
        <f>SUM(NT!H47,BC!H47,AB!H47,SK!H47,MB!H47,ON!H47,QC!H47,NB!H47,NS!H47,PE!H47,NL!H47)</f>
        <v>4029</v>
      </c>
      <c r="I47" s="57">
        <f>SUM(NT!I47,BC!I47,AB!I47,SK!I47,MB!I47,ON!I47,QC!I47,NB!I47,NS!I47,PE!I47,NL!I47)</f>
        <v>18652</v>
      </c>
      <c r="J47" s="57">
        <f>SUM(NT!J47,BC!J47,AB!J47,SK!J47,MB!J47,ON!J47,QC!J47,NB!J47,NS!J47,PE!J47,NL!J47)</f>
        <v>26644</v>
      </c>
      <c r="K47" s="57">
        <f>SUM(NT!K47,BC!K47,AB!K47,SK!K47,MB!K47,ON!K47,QC!K47,NB!K47,NS!K47,PE!K47,NL!K47)</f>
        <v>8342</v>
      </c>
      <c r="L47" s="58">
        <f t="shared" si="0"/>
        <v>894007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x14ac:dyDescent="0.2">
      <c r="A48" s="56">
        <v>39</v>
      </c>
      <c r="B48" s="57">
        <f>SUM(NT!B48,BC!B48,AB!B48,SK!B48,MB!B48,ON!B48,QC!B48,NB!B48,NS!B48,PE!B48,NL!B48)</f>
        <v>7679</v>
      </c>
      <c r="C48" s="57">
        <f>SUM(NT!C48,BC!C48,AB!C48,SK!C48,MB!C48,ON!C48,QC!C48,NB!C48,NS!C48,PE!C48,NL!C48)</f>
        <v>201126</v>
      </c>
      <c r="D48" s="57">
        <f>SUM(NT!D48,BC!D48,AB!D48,SK!D48,MB!D48,ON!D48,QC!D48,NB!D48,NS!D48,PE!D48,NL!D48)</f>
        <v>411562</v>
      </c>
      <c r="E48" s="57">
        <f>SUM(NT!E48,BC!E48,AB!E48,SK!E48,MB!E48,ON!E48,QC!E48,NB!E48,NS!E48,PE!E48,NL!E48)</f>
        <v>163762</v>
      </c>
      <c r="F48" s="57">
        <f>SUM(NT!F48,BC!F48,AB!F48,SK!F48,MB!F48,ON!F48,QC!F48,NB!F48,NS!F48,PE!F48,NL!F48)</f>
        <v>28395</v>
      </c>
      <c r="G48" s="57">
        <f>SUM(NT!G48,BC!G48,AB!G48,SK!G48,MB!G48,ON!G48,QC!G48,NB!G48,NS!G48,PE!G48,NL!G48)</f>
        <v>4858</v>
      </c>
      <c r="H48" s="57">
        <f>SUM(NT!H48,BC!H48,AB!H48,SK!H48,MB!H48,ON!H48,QC!H48,NB!H48,NS!H48,PE!H48,NL!H48)</f>
        <v>4017</v>
      </c>
      <c r="I48" s="57">
        <f>SUM(NT!I48,BC!I48,AB!I48,SK!I48,MB!I48,ON!I48,QC!I48,NB!I48,NS!I48,PE!I48,NL!I48)</f>
        <v>17602</v>
      </c>
      <c r="J48" s="57">
        <f>SUM(NT!J48,BC!J48,AB!J48,SK!J48,MB!J48,ON!J48,QC!J48,NB!J48,NS!J48,PE!J48,NL!J48)</f>
        <v>23104</v>
      </c>
      <c r="K48" s="57">
        <f>SUM(NT!K48,BC!K48,AB!K48,SK!K48,MB!K48,ON!K48,QC!K48,NB!K48,NS!K48,PE!K48,NL!K48)</f>
        <v>9772</v>
      </c>
      <c r="L48" s="58">
        <f>SUM(B48:K48)</f>
        <v>871877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x14ac:dyDescent="0.2">
      <c r="A49" s="56">
        <v>40</v>
      </c>
      <c r="B49" s="57">
        <f>SUM(NT!B49,BC!B49,AB!B49,SK!B49,MB!B49,ON!B49,QC!B49,NB!B49,NS!B49,PE!B49,NL!B49)</f>
        <v>7799</v>
      </c>
      <c r="C49" s="57">
        <f>SUM(NT!C49,BC!C49,AB!C49,SK!C49,MB!C49,ON!C49,QC!C49,NB!C49,NS!C49,PE!C49,NL!C49)</f>
        <v>201556</v>
      </c>
      <c r="D49" s="57">
        <f>SUM(NT!D49,BC!D49,AB!D49,SK!D49,MB!D49,ON!D49,QC!D49,NB!D49,NS!D49,PE!D49,NL!D49)</f>
        <v>405383</v>
      </c>
      <c r="E49" s="57">
        <f>SUM(NT!E49,BC!E49,AB!E49,SK!E49,MB!E49,ON!E49,QC!E49,NB!E49,NS!E49,PE!E49,NL!E49)</f>
        <v>152337</v>
      </c>
      <c r="F49" s="57">
        <f>SUM(NT!F49,BC!F49,AB!F49,SK!F49,MB!F49,ON!F49,QC!F49,NB!F49,NS!F49,PE!F49,NL!F49)</f>
        <v>25720</v>
      </c>
      <c r="G49" s="57">
        <f>SUM(NT!G49,BC!G49,AB!G49,SK!G49,MB!G49,ON!G49,QC!G49,NB!G49,NS!G49,PE!G49,NL!G49)</f>
        <v>4739</v>
      </c>
      <c r="H49" s="57">
        <f>SUM(NT!H49,BC!H49,AB!H49,SK!H49,MB!H49,ON!H49,QC!H49,NB!H49,NS!H49,PE!H49,NL!H49)</f>
        <v>3931</v>
      </c>
      <c r="I49" s="57">
        <f>SUM(NT!I49,BC!I49,AB!I49,SK!I49,MB!I49,ON!I49,QC!I49,NB!I49,NS!I49,PE!I49,NL!I49)</f>
        <v>17064</v>
      </c>
      <c r="J49" s="57">
        <f>SUM(NT!J49,BC!J49,AB!J49,SK!J49,MB!J49,ON!J49,QC!J49,NB!J49,NS!J49,PE!J49,NL!J49)</f>
        <v>23656</v>
      </c>
      <c r="K49" s="57">
        <f>SUM(NT!K49,BC!K49,AB!K49,SK!K49,MB!K49,ON!K49,QC!K49,NB!K49,NS!K49,PE!K49,NL!K49)</f>
        <v>11283</v>
      </c>
      <c r="L49" s="58">
        <f>SUM(B49:K49)</f>
        <v>853468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x14ac:dyDescent="0.2">
      <c r="A50" s="56">
        <v>41</v>
      </c>
      <c r="B50" s="57">
        <f>SUM(NT!B50,BC!B50,AB!B50,SK!B50,MB!B50,ON!B50,QC!B50,NB!B50,NS!B50,PE!B50,NL!B50)</f>
        <v>8205</v>
      </c>
      <c r="C50" s="57">
        <f>SUM(NT!C50,BC!C50,AB!C50,SK!C50,MB!C50,ON!C50,QC!C50,NB!C50,NS!C50,PE!C50,NL!C50)</f>
        <v>204411</v>
      </c>
      <c r="D50" s="57">
        <f>SUM(NT!D50,BC!D50,AB!D50,SK!D50,MB!D50,ON!D50,QC!D50,NB!D50,NS!D50,PE!D50,NL!D50)</f>
        <v>409921</v>
      </c>
      <c r="E50" s="57">
        <f>SUM(NT!E50,BC!E50,AB!E50,SK!E50,MB!E50,ON!E50,QC!E50,NB!E50,NS!E50,PE!E50,NL!E50)</f>
        <v>146738</v>
      </c>
      <c r="F50" s="57">
        <f>SUM(NT!F50,BC!F50,AB!F50,SK!F50,MB!F50,ON!F50,QC!F50,NB!F50,NS!F50,PE!F50,NL!F50)</f>
        <v>26414</v>
      </c>
      <c r="G50" s="57">
        <f>SUM(NT!G50,BC!G50,AB!G50,SK!G50,MB!G50,ON!G50,QC!G50,NB!G50,NS!G50,PE!G50,NL!G50)</f>
        <v>4714</v>
      </c>
      <c r="H50" s="57">
        <f>SUM(NT!H50,BC!H50,AB!H50,SK!H50,MB!H50,ON!H50,QC!H50,NB!H50,NS!H50,PE!H50,NL!H50)</f>
        <v>3869</v>
      </c>
      <c r="I50" s="57">
        <f>SUM(NT!I50,BC!I50,AB!I50,SK!I50,MB!I50,ON!I50,QC!I50,NB!I50,NS!I50,PE!I50,NL!I50)</f>
        <v>17226</v>
      </c>
      <c r="J50" s="57">
        <f>SUM(NT!J50,BC!J50,AB!J50,SK!J50,MB!J50,ON!J50,QC!J50,NB!J50,NS!J50,PE!J50,NL!J50)</f>
        <v>20369</v>
      </c>
      <c r="K50" s="57">
        <f>SUM(NT!K50,BC!K50,AB!K50,SK!K50,MB!K50,ON!K50,QC!K50,NB!K50,NS!K50,PE!K50,NL!K50)</f>
        <v>9164</v>
      </c>
      <c r="L50" s="58">
        <f t="shared" si="0"/>
        <v>851031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x14ac:dyDescent="0.2">
      <c r="A51" s="56">
        <v>42</v>
      </c>
      <c r="B51" s="57">
        <f>SUM(NT!B51,BC!B51,AB!B51,SK!B51,MB!B51,ON!B51,QC!B51,NB!B51,NS!B51,PE!B51,NL!B51)</f>
        <v>7267</v>
      </c>
      <c r="C51" s="57">
        <f>SUM(NT!C51,BC!C51,AB!C51,SK!C51,MB!C51,ON!C51,QC!C51,NB!C51,NS!C51,PE!C51,NL!C51)</f>
        <v>192602</v>
      </c>
      <c r="D51" s="57">
        <f>SUM(NT!D51,BC!D51,AB!D51,SK!D51,MB!D51,ON!D51,QC!D51,NB!D51,NS!D51,PE!D51,NL!D51)</f>
        <v>380265</v>
      </c>
      <c r="E51" s="57">
        <f>SUM(NT!E51,BC!E51,AB!E51,SK!E51,MB!E51,ON!E51,QC!E51,NB!E51,NS!E51,PE!E51,NL!E51)</f>
        <v>143841</v>
      </c>
      <c r="F51" s="57">
        <f>SUM(NT!F51,BC!F51,AB!F51,SK!F51,MB!F51,ON!F51,QC!F51,NB!F51,NS!F51,PE!F51,NL!F51)</f>
        <v>25906</v>
      </c>
      <c r="G51" s="57">
        <f>SUM(NT!G51,BC!G51,AB!G51,SK!G51,MB!G51,ON!G51,QC!G51,NB!G51,NS!G51,PE!G51,NL!G51)</f>
        <v>5101</v>
      </c>
      <c r="H51" s="57">
        <f>SUM(NT!H51,BC!H51,AB!H51,SK!H51,MB!H51,ON!H51,QC!H51,NB!H51,NS!H51,PE!H51,NL!H51)</f>
        <v>3627</v>
      </c>
      <c r="I51" s="57">
        <f>SUM(NT!I51,BC!I51,AB!I51,SK!I51,MB!I51,ON!I51,QC!I51,NB!I51,NS!I51,PE!I51,NL!I51)</f>
        <v>15943</v>
      </c>
      <c r="J51" s="57">
        <f>SUM(NT!J51,BC!J51,AB!J51,SK!J51,MB!J51,ON!J51,QC!J51,NB!J51,NS!J51,PE!J51,NL!J51)</f>
        <v>25963</v>
      </c>
      <c r="K51" s="57">
        <f>SUM(NT!K51,BC!K51,AB!K51,SK!K51,MB!K51,ON!K51,QC!K51,NB!K51,NS!K51,PE!K51,NL!K51)</f>
        <v>6729</v>
      </c>
      <c r="L51" s="58">
        <f t="shared" si="0"/>
        <v>807244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x14ac:dyDescent="0.2">
      <c r="A52" s="56">
        <v>43</v>
      </c>
      <c r="B52" s="57">
        <f>SUM(NT!B52,BC!B52,AB!B52,SK!B52,MB!B52,ON!B52,QC!B52,NB!B52,NS!B52,PE!B52,NL!B52)</f>
        <v>8023</v>
      </c>
      <c r="C52" s="57">
        <f>SUM(NT!C52,BC!C52,AB!C52,SK!C52,MB!C52,ON!C52,QC!C52,NB!C52,NS!C52,PE!C52,NL!C52)</f>
        <v>203734</v>
      </c>
      <c r="D52" s="57">
        <f>SUM(NT!D52,BC!D52,AB!D52,SK!D52,MB!D52,ON!D52,QC!D52,NB!D52,NS!D52,PE!D52,NL!D52)</f>
        <v>406592</v>
      </c>
      <c r="E52" s="57">
        <f>SUM(NT!E52,BC!E52,AB!E52,SK!E52,MB!E52,ON!E52,QC!E52,NB!E52,NS!E52,PE!E52,NL!E52)</f>
        <v>158063</v>
      </c>
      <c r="F52" s="57">
        <f>SUM(NT!F52,BC!F52,AB!F52,SK!F52,MB!F52,ON!F52,QC!F52,NB!F52,NS!F52,PE!F52,NL!F52)</f>
        <v>24746</v>
      </c>
      <c r="G52" s="57">
        <f>SUM(NT!G52,BC!G52,AB!G52,SK!G52,MB!G52,ON!G52,QC!G52,NB!G52,NS!G52,PE!G52,NL!G52)</f>
        <v>4751</v>
      </c>
      <c r="H52" s="57">
        <f>SUM(NT!H52,BC!H52,AB!H52,SK!H52,MB!H52,ON!H52,QC!H52,NB!H52,NS!H52,PE!H52,NL!H52)</f>
        <v>3871</v>
      </c>
      <c r="I52" s="57">
        <f>SUM(NT!I52,BC!I52,AB!I52,SK!I52,MB!I52,ON!I52,QC!I52,NB!I52,NS!I52,PE!I52,NL!I52)</f>
        <v>17325</v>
      </c>
      <c r="J52" s="57">
        <f>SUM(NT!J52,BC!J52,AB!J52,SK!J52,MB!J52,ON!J52,QC!J52,NB!J52,NS!J52,PE!J52,NL!J52)</f>
        <v>25273</v>
      </c>
      <c r="K52" s="57">
        <f>SUM(NT!K52,BC!K52,AB!K52,SK!K52,MB!K52,ON!K52,QC!K52,NB!K52,NS!K52,PE!K52,NL!K52)</f>
        <v>42744</v>
      </c>
      <c r="L52" s="58">
        <f t="shared" si="0"/>
        <v>895122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x14ac:dyDescent="0.2">
      <c r="A53" s="56">
        <v>44</v>
      </c>
      <c r="B53" s="57">
        <f>SUM(NT!B53,BC!B53,AB!B53,SK!B53,MB!B53,ON!B53,QC!B53,NB!B53,NS!B53,PE!B53,NL!B53)</f>
        <v>8214</v>
      </c>
      <c r="C53" s="57">
        <f>SUM(NT!C53,BC!C53,AB!C53,SK!C53,MB!C53,ON!C53,QC!C53,NB!C53,NS!C53,PE!C53,NL!C53)</f>
        <v>200385</v>
      </c>
      <c r="D53" s="57">
        <f>SUM(NT!D53,BC!D53,AB!D53,SK!D53,MB!D53,ON!D53,QC!D53,NB!D53,NS!D53,PE!D53,NL!D53)</f>
        <v>405775</v>
      </c>
      <c r="E53" s="57">
        <f>SUM(NT!E53,BC!E53,AB!E53,SK!E53,MB!E53,ON!E53,QC!E53,NB!E53,NS!E53,PE!E53,NL!E53)</f>
        <v>153798</v>
      </c>
      <c r="F53" s="57">
        <f>SUM(NT!F53,BC!F53,AB!F53,SK!F53,MB!F53,ON!F53,QC!F53,NB!F53,NS!F53,PE!F53,NL!F53)</f>
        <v>27404</v>
      </c>
      <c r="G53" s="57">
        <f>SUM(NT!G53,BC!G53,AB!G53,SK!G53,MB!G53,ON!G53,QC!G53,NB!G53,NS!G53,PE!G53,NL!G53)</f>
        <v>4183</v>
      </c>
      <c r="H53" s="57">
        <f>SUM(NT!H53,BC!H53,AB!H53,SK!H53,MB!H53,ON!H53,QC!H53,NB!H53,NS!H53,PE!H53,NL!H53)</f>
        <v>3868</v>
      </c>
      <c r="I53" s="57">
        <f>SUM(NT!I53,BC!I53,AB!I53,SK!I53,MB!I53,ON!I53,QC!I53,NB!I53,NS!I53,PE!I53,NL!I53)</f>
        <v>17445</v>
      </c>
      <c r="J53" s="57">
        <f>SUM(NT!J53,BC!J53,AB!J53,SK!J53,MB!J53,ON!J53,QC!J53,NB!J53,NS!J53,PE!J53,NL!J53)</f>
        <v>36400</v>
      </c>
      <c r="K53" s="57">
        <f>SUM(NT!K53,BC!K53,AB!K53,SK!K53,MB!K53,ON!K53,QC!K53,NB!K53,NS!K53,PE!K53,NL!K53)</f>
        <v>12845</v>
      </c>
      <c r="L53" s="58">
        <f t="shared" si="0"/>
        <v>870317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x14ac:dyDescent="0.2">
      <c r="A54" s="56">
        <v>45</v>
      </c>
      <c r="B54" s="57">
        <f>SUM(NT!B54,BC!B54,AB!B54,SK!B54,MB!B54,ON!B54,QC!B54,NB!B54,NS!B54,PE!B54,NL!B54)</f>
        <v>7926</v>
      </c>
      <c r="C54" s="57">
        <f>SUM(NT!C54,BC!C54,AB!C54,SK!C54,MB!C54,ON!C54,QC!C54,NB!C54,NS!C54,PE!C54,NL!C54)</f>
        <v>201943</v>
      </c>
      <c r="D54" s="57">
        <f>SUM(NT!D54,BC!D54,AB!D54,SK!D54,MB!D54,ON!D54,QC!D54,NB!D54,NS!D54,PE!D54,NL!D54)</f>
        <v>398467</v>
      </c>
      <c r="E54" s="57">
        <f>SUM(NT!E54,BC!E54,AB!E54,SK!E54,MB!E54,ON!E54,QC!E54,NB!E54,NS!E54,PE!E54,NL!E54)</f>
        <v>149599</v>
      </c>
      <c r="F54" s="57">
        <f>SUM(NT!F54,BC!F54,AB!F54,SK!F54,MB!F54,ON!F54,QC!F54,NB!F54,NS!F54,PE!F54,NL!F54)</f>
        <v>28267</v>
      </c>
      <c r="G54" s="57">
        <f>SUM(NT!G54,BC!G54,AB!G54,SK!G54,MB!G54,ON!G54,QC!G54,NB!G54,NS!G54,PE!G54,NL!G54)</f>
        <v>4778</v>
      </c>
      <c r="H54" s="57">
        <f>SUM(NT!H54,BC!H54,AB!H54,SK!H54,MB!H54,ON!H54,QC!H54,NB!H54,NS!H54,PE!H54,NL!H54)</f>
        <v>3694</v>
      </c>
      <c r="I54" s="57">
        <f>SUM(NT!I54,BC!I54,AB!I54,SK!I54,MB!I54,ON!I54,QC!I54,NB!I54,NS!I54,PE!I54,NL!I54)</f>
        <v>17129</v>
      </c>
      <c r="J54" s="57">
        <f>SUM(NT!J54,BC!J54,AB!J54,SK!J54,MB!J54,ON!J54,QC!J54,NB!J54,NS!J54,PE!J54,NL!J54)</f>
        <v>32555</v>
      </c>
      <c r="K54" s="57">
        <f>SUM(NT!K54,BC!K54,AB!K54,SK!K54,MB!K54,ON!K54,QC!K54,NB!K54,NS!K54,PE!K54,NL!K54)</f>
        <v>11179</v>
      </c>
      <c r="L54" s="58">
        <f t="shared" si="0"/>
        <v>855537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x14ac:dyDescent="0.2">
      <c r="A55" s="56">
        <v>46</v>
      </c>
      <c r="B55" s="57">
        <f>SUM(NT!B55,BC!B55,AB!B55,SK!B55,MB!B55,ON!B55,QC!B55,NB!B55,NS!B55,PE!B55,NL!B55)</f>
        <v>7485</v>
      </c>
      <c r="C55" s="57">
        <f>SUM(NT!C55,BC!C55,AB!C55,SK!C55,MB!C55,ON!C55,QC!C55,NB!C55,NS!C55,PE!C55,NL!C55)</f>
        <v>194695</v>
      </c>
      <c r="D55" s="57">
        <f>SUM(NT!D55,BC!D55,AB!D55,SK!D55,MB!D55,ON!D55,QC!D55,NB!D55,NS!D55,PE!D55,NL!D55)</f>
        <v>394195</v>
      </c>
      <c r="E55" s="57">
        <f>SUM(NT!E55,BC!E55,AB!E55,SK!E55,MB!E55,ON!E55,QC!E55,NB!E55,NS!E55,PE!E55,NL!E55)</f>
        <v>150158</v>
      </c>
      <c r="F55" s="57">
        <f>SUM(NT!F55,BC!F55,AB!F55,SK!F55,MB!F55,ON!F55,QC!F55,NB!F55,NS!F55,PE!F55,NL!F55)</f>
        <v>30517</v>
      </c>
      <c r="G55" s="57">
        <f>SUM(NT!G55,BC!G55,AB!G55,SK!G55,MB!G55,ON!G55,QC!G55,NB!G55,NS!G55,PE!G55,NL!G55)</f>
        <v>5764</v>
      </c>
      <c r="H55" s="57">
        <f>SUM(NT!H55,BC!H55,AB!H55,SK!H55,MB!H55,ON!H55,QC!H55,NB!H55,NS!H55,PE!H55,NL!H55)</f>
        <v>3609</v>
      </c>
      <c r="I55" s="57">
        <f>SUM(NT!I55,BC!I55,AB!I55,SK!I55,MB!I55,ON!I55,QC!I55,NB!I55,NS!I55,PE!I55,NL!I55)</f>
        <v>16945</v>
      </c>
      <c r="J55" s="57">
        <f>SUM(NT!J55,BC!J55,AB!J55,SK!J55,MB!J55,ON!J55,QC!J55,NB!J55,NS!J55,PE!J55,NL!J55)</f>
        <v>24108</v>
      </c>
      <c r="K55" s="57">
        <f>SUM(NT!K55,BC!K55,AB!K55,SK!K55,MB!K55,ON!K55,QC!K55,NB!K55,NS!K55,PE!K55,NL!K55)</f>
        <v>6609</v>
      </c>
      <c r="L55" s="58">
        <f t="shared" si="0"/>
        <v>834085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x14ac:dyDescent="0.2">
      <c r="A56" s="56">
        <v>47</v>
      </c>
      <c r="B56" s="57">
        <f>SUM(NT!B56,BC!B56,AB!B56,SK!B56,MB!B56,ON!B56,QC!B56,NB!B56,NS!B56,PE!B56,NL!B56)</f>
        <v>7674</v>
      </c>
      <c r="C56" s="57">
        <f>SUM(NT!C56,BC!C56,AB!C56,SK!C56,MB!C56,ON!C56,QC!C56,NB!C56,NS!C56,PE!C56,NL!C56)</f>
        <v>202004</v>
      </c>
      <c r="D56" s="57">
        <f>SUM(NT!D56,BC!D56,AB!D56,SK!D56,MB!D56,ON!D56,QC!D56,NB!D56,NS!D56,PE!D56,NL!D56)</f>
        <v>404528</v>
      </c>
      <c r="E56" s="57">
        <f>SUM(NT!E56,BC!E56,AB!E56,SK!E56,MB!E56,ON!E56,QC!E56,NB!E56,NS!E56,PE!E56,NL!E56)</f>
        <v>157434</v>
      </c>
      <c r="F56" s="57">
        <f>SUM(NT!F56,BC!F56,AB!F56,SK!F56,MB!F56,ON!F56,QC!F56,NB!F56,NS!F56,PE!F56,NL!F56)</f>
        <v>31463</v>
      </c>
      <c r="G56" s="57">
        <f>SUM(NT!G56,BC!G56,AB!G56,SK!G56,MB!G56,ON!G56,QC!G56,NB!G56,NS!G56,PE!G56,NL!G56)</f>
        <v>6048</v>
      </c>
      <c r="H56" s="57">
        <f>SUM(NT!H56,BC!H56,AB!H56,SK!H56,MB!H56,ON!H56,QC!H56,NB!H56,NS!H56,PE!H56,NL!H56)</f>
        <v>3798</v>
      </c>
      <c r="I56" s="57">
        <f>SUM(NT!I56,BC!I56,AB!I56,SK!I56,MB!I56,ON!I56,QC!I56,NB!I56,NS!I56,PE!I56,NL!I56)</f>
        <v>17633</v>
      </c>
      <c r="J56" s="57">
        <f>SUM(NT!J56,BC!J56,AB!J56,SK!J56,MB!J56,ON!J56,QC!J56,NB!J56,NS!J56,PE!J56,NL!J56)</f>
        <v>29515</v>
      </c>
      <c r="K56" s="57">
        <f>SUM(NT!K56,BC!K56,AB!K56,SK!K56,MB!K56,ON!K56,QC!K56,NB!K56,NS!K56,PE!K56,NL!K56)</f>
        <v>27562</v>
      </c>
      <c r="L56" s="58">
        <f t="shared" si="0"/>
        <v>887659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x14ac:dyDescent="0.2">
      <c r="A57" s="56">
        <v>48</v>
      </c>
      <c r="B57" s="57">
        <f>SUM(NT!B57,BC!B57,AB!B57,SK!B57,MB!B57,ON!B57,QC!B57,NB!B57,NS!B57,PE!B57,NL!B57)</f>
        <v>7704</v>
      </c>
      <c r="C57" s="57">
        <f>SUM(NT!C57,BC!C57,AB!C57,SK!C57,MB!C57,ON!C57,QC!C57,NB!C57,NS!C57,PE!C57,NL!C57)</f>
        <v>204816</v>
      </c>
      <c r="D57" s="57">
        <f>SUM(NT!D57,BC!D57,AB!D57,SK!D57,MB!D57,ON!D57,QC!D57,NB!D57,NS!D57,PE!D57,NL!D57)</f>
        <v>405022</v>
      </c>
      <c r="E57" s="57">
        <f>SUM(NT!E57,BC!E57,AB!E57,SK!E57,MB!E57,ON!E57,QC!E57,NB!E57,NS!E57,PE!E57,NL!E57)</f>
        <v>159133</v>
      </c>
      <c r="F57" s="57">
        <f>SUM(NT!F57,BC!F57,AB!F57,SK!F57,MB!F57,ON!F57,QC!F57,NB!F57,NS!F57,PE!F57,NL!F57)</f>
        <v>34638</v>
      </c>
      <c r="G57" s="57">
        <f>SUM(NT!G57,BC!G57,AB!G57,SK!G57,MB!G57,ON!G57,QC!G57,NB!G57,NS!G57,PE!G57,NL!G57)</f>
        <v>5502</v>
      </c>
      <c r="H57" s="57">
        <f>SUM(NT!H57,BC!H57,AB!H57,SK!H57,MB!H57,ON!H57,QC!H57,NB!H57,NS!H57,PE!H57,NL!H57)</f>
        <v>3871</v>
      </c>
      <c r="I57" s="57">
        <f>SUM(NT!I57,BC!I57,AB!I57,SK!I57,MB!I57,ON!I57,QC!I57,NB!I57,NS!I57,PE!I57,NL!I57)</f>
        <v>18133</v>
      </c>
      <c r="J57" s="57">
        <f>SUM(NT!J57,BC!J57,AB!J57,SK!J57,MB!J57,ON!J57,QC!J57,NB!J57,NS!J57,PE!J57,NL!J57)</f>
        <v>26387</v>
      </c>
      <c r="K57" s="57">
        <f>SUM(NT!K57,BC!K57,AB!K57,SK!K57,MB!K57,ON!K57,QC!K57,NB!K57,NS!K57,PE!K57,NL!K57)</f>
        <v>18300</v>
      </c>
      <c r="L57" s="58">
        <f t="shared" si="0"/>
        <v>883506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x14ac:dyDescent="0.2">
      <c r="A58" s="56">
        <v>49</v>
      </c>
      <c r="B58" s="57">
        <f>SUM(NT!B58,BC!B58,AB!B58,SK!B58,MB!B58,ON!B58,QC!B58,NB!B58,NS!B58,PE!B58,NL!B58)</f>
        <v>7695</v>
      </c>
      <c r="C58" s="57">
        <f>SUM(NT!C58,BC!C58,AB!C58,SK!C58,MB!C58,ON!C58,QC!C58,NB!C58,NS!C58,PE!C58,NL!C58)</f>
        <v>203544</v>
      </c>
      <c r="D58" s="57">
        <f>SUM(NT!D58,BC!D58,AB!D58,SK!D58,MB!D58,ON!D58,QC!D58,NB!D58,NS!D58,PE!D58,NL!D58)</f>
        <v>407966</v>
      </c>
      <c r="E58" s="57">
        <f>SUM(NT!E58,BC!E58,AB!E58,SK!E58,MB!E58,ON!E58,QC!E58,NB!E58,NS!E58,PE!E58,NL!E58)</f>
        <v>152145</v>
      </c>
      <c r="F58" s="57">
        <f>SUM(NT!F58,BC!F58,AB!F58,SK!F58,MB!F58,ON!F58,QC!F58,NB!F58,NS!F58,PE!F58,NL!F58)</f>
        <v>34004</v>
      </c>
      <c r="G58" s="57">
        <f>SUM(NT!G58,BC!G58,AB!G58,SK!G58,MB!G58,ON!G58,QC!G58,NB!G58,NS!G58,PE!G58,NL!G58)</f>
        <v>5153</v>
      </c>
      <c r="H58" s="57">
        <f>SUM(NT!H58,BC!H58,AB!H58,SK!H58,MB!H58,ON!H58,QC!H58,NB!H58,NS!H58,PE!H58,NL!H58)</f>
        <v>3759</v>
      </c>
      <c r="I58" s="57">
        <f>SUM(NT!I58,BC!I58,AB!I58,SK!I58,MB!I58,ON!I58,QC!I58,NB!I58,NS!I58,PE!I58,NL!I58)</f>
        <v>17470</v>
      </c>
      <c r="J58" s="57">
        <f>SUM(NT!J58,BC!J58,AB!J58,SK!J58,MB!J58,ON!J58,QC!J58,NB!J58,NS!J58,PE!J58,NL!J58)</f>
        <v>21306</v>
      </c>
      <c r="K58" s="57">
        <f>SUM(NT!K58,BC!K58,AB!K58,SK!K58,MB!K58,ON!K58,QC!K58,NB!K58,NS!K58,PE!K58,NL!K58)</f>
        <v>9229</v>
      </c>
      <c r="L58" s="58">
        <f t="shared" si="0"/>
        <v>862271</v>
      </c>
    </row>
    <row r="59" spans="1:23" x14ac:dyDescent="0.2">
      <c r="A59" s="56">
        <v>50</v>
      </c>
      <c r="B59" s="57">
        <f>SUM(NT!B59,BC!B59,AB!B59,SK!B59,MB!B59,ON!B59,QC!B59,NB!B59,NS!B59,PE!B59,NL!B59)</f>
        <v>7659</v>
      </c>
      <c r="C59" s="57">
        <f>SUM(NT!C59,BC!C59,AB!C59,SK!C59,MB!C59,ON!C59,QC!C59,NB!C59,NS!C59,PE!C59,NL!C59)</f>
        <v>203728</v>
      </c>
      <c r="D59" s="57">
        <f>SUM(NT!D59,BC!D59,AB!D59,SK!D59,MB!D59,ON!D59,QC!D59,NB!D59,NS!D59,PE!D59,NL!D59)</f>
        <v>409396</v>
      </c>
      <c r="E59" s="57">
        <f>SUM(NT!E59,BC!E59,AB!E59,SK!E59,MB!E59,ON!E59,QC!E59,NB!E59,NS!E59,PE!E59,NL!E59)</f>
        <v>153843</v>
      </c>
      <c r="F59" s="57">
        <f>SUM(NT!F59,BC!F59,AB!F59,SK!F59,MB!F59,ON!F59,QC!F59,NB!F59,NS!F59,PE!F59,NL!F59)</f>
        <v>31965</v>
      </c>
      <c r="G59" s="57">
        <f>SUM(NT!G59,BC!G59,AB!G59,SK!G59,MB!G59,ON!G59,QC!G59,NB!G59,NS!G59,PE!G59,NL!G59)</f>
        <v>4866</v>
      </c>
      <c r="H59" s="57">
        <f>SUM(NT!H59,BC!H59,AB!H59,SK!H59,MB!H59,ON!H59,QC!H59,NB!H59,NS!H59,PE!H59,NL!H59)</f>
        <v>3781</v>
      </c>
      <c r="I59" s="57">
        <f>SUM(NT!I59,BC!I59,AB!I59,SK!I59,MB!I59,ON!I59,QC!I59,NB!I59,NS!I59,PE!I59,NL!I59)</f>
        <v>17081</v>
      </c>
      <c r="J59" s="57">
        <f>SUM(NT!J59,BC!J59,AB!J59,SK!J59,MB!J59,ON!J59,QC!J59,NB!J59,NS!J59,PE!J59,NL!J59)</f>
        <v>22939</v>
      </c>
      <c r="K59" s="57">
        <f>SUM(NT!K59,BC!K59,AB!K59,SK!K59,MB!K59,ON!K59,QC!K59,NB!K59,NS!K59,PE!K59,NL!K59)</f>
        <v>6629</v>
      </c>
      <c r="L59" s="58">
        <f t="shared" si="0"/>
        <v>861887</v>
      </c>
    </row>
    <row r="60" spans="1:23" x14ac:dyDescent="0.2">
      <c r="A60" s="56">
        <v>51</v>
      </c>
      <c r="B60" s="57">
        <f>SUM(NT!B60,BC!B60,AB!B60,SK!B60,MB!B60,ON!B60,QC!B60,NB!B60,NS!B60,PE!B60,NL!B60)</f>
        <v>8125</v>
      </c>
      <c r="C60" s="57">
        <f>SUM(NT!C60,BC!C60,AB!C60,SK!C60,MB!C60,ON!C60,QC!C60,NB!C60,NS!C60,PE!C60,NL!C60)</f>
        <v>205869</v>
      </c>
      <c r="D60" s="57">
        <f>SUM(NT!D60,BC!D60,AB!D60,SK!D60,MB!D60,ON!D60,QC!D60,NB!D60,NS!D60,PE!D60,NL!D60)</f>
        <v>416482</v>
      </c>
      <c r="E60" s="57">
        <f>SUM(NT!E60,BC!E60,AB!E60,SK!E60,MB!E60,ON!E60,QC!E60,NB!E60,NS!E60,PE!E60,NL!E60)</f>
        <v>165855</v>
      </c>
      <c r="F60" s="57">
        <f>SUM(NT!F60,BC!F60,AB!F60,SK!F60,MB!F60,ON!F60,QC!F60,NB!F60,NS!F60,PE!F60,NL!F60)</f>
        <v>30355</v>
      </c>
      <c r="G60" s="57">
        <f>SUM(NT!G60,BC!G60,AB!G60,SK!G60,MB!G60,ON!G60,QC!G60,NB!G60,NS!G60,PE!G60,NL!G60)</f>
        <v>4742</v>
      </c>
      <c r="H60" s="57">
        <f>SUM(NT!H60,BC!H60,AB!H60,SK!H60,MB!H60,ON!H60,QC!H60,NB!H60,NS!H60,PE!H60,NL!H60)</f>
        <v>3930</v>
      </c>
      <c r="I60" s="57">
        <f>SUM(NT!I60,BC!I60,AB!I60,SK!I60,MB!I60,ON!I60,QC!I60,NB!I60,NS!I60,PE!I60,NL!I60)</f>
        <v>18131</v>
      </c>
      <c r="J60" s="57">
        <f>SUM(NT!J60,BC!J60,AB!J60,SK!J60,MB!J60,ON!J60,QC!J60,NB!J60,NS!J60,PE!J60,NL!J60)</f>
        <v>26169</v>
      </c>
      <c r="K60" s="57">
        <f>SUM(NT!K60,BC!K60,AB!K60,SK!K60,MB!K60,ON!K60,QC!K60,NB!K60,NS!K60,PE!K60,NL!K60)</f>
        <v>7039</v>
      </c>
      <c r="L60" s="58">
        <f t="shared" si="0"/>
        <v>886697</v>
      </c>
    </row>
    <row r="61" spans="1:23" x14ac:dyDescent="0.2">
      <c r="A61" s="56">
        <v>52</v>
      </c>
      <c r="B61" s="57">
        <f>SUM(NT!B61,BC!B61,AB!B61,SK!B61,MB!B61,ON!B61,QC!B61,NB!B61,NS!B61,PE!B61,NL!B61)</f>
        <v>7949</v>
      </c>
      <c r="C61" s="57">
        <f>SUM(NT!C61,BC!C61,AB!C61,SK!C61,MB!C61,ON!C61,QC!C61,NB!C61,NS!C61,PE!C61,NL!C61)</f>
        <v>200787</v>
      </c>
      <c r="D61" s="57">
        <f>SUM(NT!D61,BC!D61,AB!D61,SK!D61,MB!D61,ON!D61,QC!D61,NB!D61,NS!D61,PE!D61,NL!D61)</f>
        <v>404027</v>
      </c>
      <c r="E61" s="57">
        <f>SUM(NT!E61,BC!E61,AB!E61,SK!E61,MB!E61,ON!E61,QC!E61,NB!E61,NS!E61,PE!E61,NL!E61)</f>
        <v>157951</v>
      </c>
      <c r="F61" s="57">
        <f>SUM(NT!F61,BC!F61,AB!F61,SK!F61,MB!F61,ON!F61,QC!F61,NB!F61,NS!F61,PE!F61,NL!F61)</f>
        <v>27376</v>
      </c>
      <c r="G61" s="57">
        <f>SUM(NT!G61,BC!G61,AB!G61,SK!G61,MB!G61,ON!G61,QC!G61,NB!G61,NS!G61,PE!G61,NL!G61)</f>
        <v>3797</v>
      </c>
      <c r="H61" s="57">
        <f>SUM(NT!H61,BC!H61,AB!H61,SK!H61,MB!H61,ON!H61,QC!H61,NB!H61,NS!H61,PE!H61,NL!H61)</f>
        <v>3859</v>
      </c>
      <c r="I61" s="57">
        <f>SUM(NT!I61,BC!I61,AB!I61,SK!I61,MB!I61,ON!I61,QC!I61,NB!I61,NS!I61,PE!I61,NL!I61)</f>
        <v>17982</v>
      </c>
      <c r="J61" s="57">
        <f>SUM(NT!J61,BC!J61,AB!J61,SK!J61,MB!J61,ON!J61,QC!J61,NB!J61,NS!J61,PE!J61,NL!J61)</f>
        <v>27554</v>
      </c>
      <c r="K61" s="57">
        <f>SUM(NT!K61,BC!K61,AB!K61,SK!K61,MB!K61,ON!K61,QC!K61,NB!K61,NS!K61,PE!K61,NL!K61)</f>
        <v>8740</v>
      </c>
      <c r="L61" s="58">
        <f t="shared" si="0"/>
        <v>860022</v>
      </c>
    </row>
    <row r="62" spans="1:23" x14ac:dyDescent="0.2">
      <c r="A62" s="56">
        <v>53</v>
      </c>
      <c r="B62" s="57">
        <f>SUM(NT!B62,BC!B62,AB!B62,SK!B62,MB!B62,ON!B62,QC!B62,NB!B62,NS!B62,PE!B62,NL!B62)</f>
        <v>7865</v>
      </c>
      <c r="C62" s="57">
        <f>SUM(NT!C62,BC!C62,AB!C62,SK!C62,MB!C62,ON!C62,QC!C62,NB!C62,NS!C62,PE!C62,NL!C62)</f>
        <v>212083</v>
      </c>
      <c r="D62" s="57">
        <f>SUM(NT!D62,BC!D62,AB!D62,SK!D62,MB!D62,ON!D62,QC!D62,NB!D62,NS!D62,PE!D62,NL!D62)</f>
        <v>427330</v>
      </c>
      <c r="E62" s="57">
        <f>SUM(NT!E62,BC!E62,AB!E62,SK!E62,MB!E62,ON!E62,QC!E62,NB!E62,NS!E62,PE!E62,NL!E62)</f>
        <v>158506</v>
      </c>
      <c r="F62" s="57">
        <f>SUM(NT!F62,BC!F62,AB!F62,SK!F62,MB!F62,ON!F62,QC!F62,NB!F62,NS!F62,PE!F62,NL!F62)</f>
        <v>23586</v>
      </c>
      <c r="G62" s="57">
        <f>SUM(NT!G62,BC!G62,AB!G62,SK!G62,MB!G62,ON!G62,QC!G62,NB!G62,NS!G62,PE!G62,NL!G62)</f>
        <v>3534</v>
      </c>
      <c r="H62" s="57">
        <f>SUM(NT!H62,BC!H62,AB!H62,SK!H62,MB!H62,ON!H62,QC!H62,NB!H62,NS!H62,PE!H62,NL!H62)</f>
        <v>4307</v>
      </c>
      <c r="I62" s="57">
        <f>SUM(NT!I62,BC!I62,AB!I62,SK!I62,MB!I62,ON!I62,QC!I62,NB!I62,NS!I62,PE!I62,NL!I62)</f>
        <v>18567</v>
      </c>
      <c r="J62" s="57">
        <f>SUM(NT!J62,BC!J62,AB!J62,SK!J62,MB!J62,ON!J62,QC!J62,NB!J62,NS!J62,PE!J62,NL!J62)</f>
        <v>28835</v>
      </c>
      <c r="K62" s="57">
        <f>SUM(NT!K62,BC!K62,AB!K62,SK!K62,MB!K62,ON!K62,QC!K62,NB!K62,NS!K62,PE!K62,NL!K62)</f>
        <v>17907</v>
      </c>
      <c r="L62" s="58">
        <f>SUM(B62:K62)</f>
        <v>902520</v>
      </c>
    </row>
    <row r="63" spans="1:23" x14ac:dyDescent="0.2">
      <c r="A63" s="56" t="s">
        <v>1</v>
      </c>
      <c r="B63" s="58">
        <f t="shared" ref="B63:K63" si="1">SUM(B10:B62)</f>
        <v>436591</v>
      </c>
      <c r="C63" s="58">
        <f t="shared" si="1"/>
        <v>10585950</v>
      </c>
      <c r="D63" s="58">
        <f t="shared" si="1"/>
        <v>21071972</v>
      </c>
      <c r="E63" s="58">
        <f t="shared" si="1"/>
        <v>7802622</v>
      </c>
      <c r="F63" s="58">
        <f t="shared" si="1"/>
        <v>1447725</v>
      </c>
      <c r="G63" s="58">
        <f t="shared" si="1"/>
        <v>253545</v>
      </c>
      <c r="H63" s="58">
        <f t="shared" si="1"/>
        <v>197970</v>
      </c>
      <c r="I63" s="58">
        <f t="shared" si="1"/>
        <v>899287</v>
      </c>
      <c r="J63" s="58">
        <f t="shared" si="1"/>
        <v>1569971</v>
      </c>
      <c r="K63" s="58">
        <f t="shared" si="1"/>
        <v>676221</v>
      </c>
      <c r="L63" s="58">
        <f>SUM(L10:L62)</f>
        <v>44941854</v>
      </c>
      <c r="N63" s="22"/>
      <c r="Q63" s="22"/>
      <c r="S63" s="22"/>
    </row>
    <row r="64" spans="1:23" x14ac:dyDescent="0.2">
      <c r="A64" s="59" t="s">
        <v>20</v>
      </c>
      <c r="B64" s="60">
        <f>B63/L63</f>
        <v>9.7145747480733655E-3</v>
      </c>
      <c r="C64" s="60">
        <f>C63/L63</f>
        <v>0.23554769235821912</v>
      </c>
      <c r="D64" s="60">
        <f>D63/L63</f>
        <v>0.46887188944185526</v>
      </c>
      <c r="E64" s="60">
        <f>E63/L63</f>
        <v>0.17361593493672958</v>
      </c>
      <c r="F64" s="60">
        <f>F63/L63</f>
        <v>3.2213290533140891E-2</v>
      </c>
      <c r="G64" s="60">
        <f>G63/L63</f>
        <v>5.6416230625465514E-3</v>
      </c>
      <c r="H64" s="60">
        <f>H63/L63</f>
        <v>4.4050252132455418E-3</v>
      </c>
      <c r="I64" s="60">
        <f>I63/L63</f>
        <v>2.0010011157973146E-2</v>
      </c>
      <c r="J64" s="60">
        <f>J63/L63</f>
        <v>3.4933383033107626E-2</v>
      </c>
      <c r="K64" s="60">
        <f>K63/L63</f>
        <v>1.5046575515108922E-2</v>
      </c>
      <c r="L64" s="61">
        <f>SUM(B64:K64)</f>
        <v>1.0000000000000002</v>
      </c>
    </row>
    <row r="66" spans="1:13" x14ac:dyDescent="0.2">
      <c r="A66" s="1" t="s">
        <v>23</v>
      </c>
      <c r="B66" s="14" t="s">
        <v>24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5"/>
    </row>
    <row r="67" spans="1:13" x14ac:dyDescent="0.2">
      <c r="B67" s="86" t="s">
        <v>26</v>
      </c>
      <c r="C67" s="86"/>
      <c r="D67" s="86"/>
      <c r="E67" s="86"/>
      <c r="F67" s="10"/>
      <c r="G67" s="10"/>
      <c r="H67" s="10"/>
      <c r="I67" s="10"/>
      <c r="J67" s="10"/>
      <c r="K67" s="10"/>
      <c r="L67" s="10"/>
      <c r="M67" s="15"/>
    </row>
    <row r="68" spans="1:13" x14ac:dyDescent="0.2">
      <c r="A68" s="1" t="s">
        <v>27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5"/>
    </row>
    <row r="69" spans="1:13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5"/>
    </row>
    <row r="70" spans="1:13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5"/>
    </row>
    <row r="71" spans="1:13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5"/>
    </row>
    <row r="72" spans="1:13" x14ac:dyDescent="0.2">
      <c r="B72" s="10"/>
      <c r="C72" s="10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x14ac:dyDescent="0.2"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x14ac:dyDescent="0.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/>
    </row>
  </sheetData>
  <sheetProtection selectLockedCells="1" selectUnlockedCells="1"/>
  <mergeCells count="3">
    <mergeCell ref="A4:L4"/>
    <mergeCell ref="A5:L5"/>
    <mergeCell ref="B67:E67"/>
  </mergeCells>
  <phoneticPr fontId="0" type="noConversion"/>
  <conditionalFormatting sqref="N10:W57">
    <cfRule type="containsText" dxfId="0" priority="1" operator="containsText" text="FALSE">
      <formula>NOT(ISERROR(SEARCH("FALSE",N10)))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Normal="100" workbookViewId="0">
      <pane xSplit="1" ySplit="9" topLeftCell="B40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515625" defaultRowHeight="12.75" x14ac:dyDescent="0.2"/>
  <cols>
    <col min="1" max="1" width="15" style="1" customWidth="1"/>
    <col min="2" max="2" width="16.140625" style="1" customWidth="1"/>
    <col min="3" max="11" width="9.5703125" style="1" customWidth="1"/>
    <col min="12" max="12" width="13.42578125" style="1" customWidth="1"/>
    <col min="13" max="16384" width="9.28515625" style="1"/>
  </cols>
  <sheetData>
    <row r="1" spans="1:13" x14ac:dyDescent="0.2">
      <c r="A1" s="1" t="s">
        <v>39</v>
      </c>
    </row>
    <row r="2" spans="1:13" x14ac:dyDescent="0.2">
      <c r="A2" s="1" t="s">
        <v>15</v>
      </c>
      <c r="B2" s="72" t="s">
        <v>44</v>
      </c>
    </row>
    <row r="3" spans="1:13" x14ac:dyDescent="0.2">
      <c r="B3" s="2"/>
    </row>
    <row r="4" spans="1:13" x14ac:dyDescent="0.2">
      <c r="A4" s="84" t="s">
        <v>37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3" x14ac:dyDescent="0.2">
      <c r="A5" s="84">
        <f>CAN!A5</f>
        <v>2016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5"/>
      <c r="M5" s="5"/>
    </row>
    <row r="6" spans="1:13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 t="s">
        <v>1</v>
      </c>
      <c r="M6" s="5"/>
    </row>
    <row r="7" spans="1:13" x14ac:dyDescent="0.2">
      <c r="A7" s="7" t="s">
        <v>16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14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5"/>
    </row>
    <row r="8" spans="1:13" x14ac:dyDescent="0.2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 t="s">
        <v>18</v>
      </c>
      <c r="L8" s="7" t="s">
        <v>19</v>
      </c>
      <c r="M8" s="5"/>
    </row>
    <row r="9" spans="1:13" x14ac:dyDescent="0.2">
      <c r="B9" s="42"/>
      <c r="C9" s="42"/>
      <c r="D9" s="42"/>
      <c r="E9" s="42"/>
      <c r="F9" s="42"/>
      <c r="G9" s="42"/>
      <c r="H9" s="42"/>
      <c r="I9" s="42"/>
      <c r="J9" s="42"/>
      <c r="K9" s="42"/>
      <c r="L9" s="1" t="s">
        <v>0</v>
      </c>
    </row>
    <row r="10" spans="1:13" x14ac:dyDescent="0.2">
      <c r="A10" s="19">
        <v>1</v>
      </c>
      <c r="B10" s="41">
        <v>639</v>
      </c>
      <c r="C10" s="41">
        <v>5583</v>
      </c>
      <c r="D10" s="41">
        <v>8985</v>
      </c>
      <c r="E10" s="41">
        <v>2044</v>
      </c>
      <c r="F10" s="41">
        <v>177</v>
      </c>
      <c r="G10" s="41">
        <v>9</v>
      </c>
      <c r="H10" s="41">
        <v>50</v>
      </c>
      <c r="I10" s="41">
        <v>236</v>
      </c>
      <c r="J10" s="41">
        <v>12840</v>
      </c>
      <c r="K10" s="42">
        <v>163</v>
      </c>
      <c r="L10" s="22">
        <f>SUM(B10:K10)</f>
        <v>30726</v>
      </c>
    </row>
    <row r="11" spans="1:13" x14ac:dyDescent="0.2">
      <c r="A11" s="19">
        <v>2</v>
      </c>
      <c r="B11" s="41">
        <v>693</v>
      </c>
      <c r="C11" s="41">
        <v>6055</v>
      </c>
      <c r="D11" s="41">
        <v>10053</v>
      </c>
      <c r="E11" s="41">
        <v>1728</v>
      </c>
      <c r="F11" s="41">
        <v>73</v>
      </c>
      <c r="G11" s="41">
        <v>3</v>
      </c>
      <c r="H11" s="41">
        <v>54</v>
      </c>
      <c r="I11" s="41">
        <v>264</v>
      </c>
      <c r="J11" s="41">
        <v>12240</v>
      </c>
      <c r="K11" s="42">
        <v>175</v>
      </c>
      <c r="L11" s="22">
        <f>SUM(B11:K11)</f>
        <v>31338</v>
      </c>
    </row>
    <row r="12" spans="1:13" x14ac:dyDescent="0.2">
      <c r="A12" s="19">
        <v>3</v>
      </c>
      <c r="B12" s="41">
        <v>811</v>
      </c>
      <c r="C12" s="41">
        <v>6163</v>
      </c>
      <c r="D12" s="41">
        <v>10946</v>
      </c>
      <c r="E12" s="41">
        <v>2559</v>
      </c>
      <c r="F12" s="41">
        <v>98</v>
      </c>
      <c r="G12" s="41">
        <v>2</v>
      </c>
      <c r="H12" s="41">
        <v>59</v>
      </c>
      <c r="I12" s="41">
        <v>306</v>
      </c>
      <c r="J12" s="41">
        <v>8340</v>
      </c>
      <c r="K12" s="42">
        <v>198</v>
      </c>
      <c r="L12" s="22">
        <f>SUM(B12:K12)</f>
        <v>29482</v>
      </c>
    </row>
    <row r="13" spans="1:13" x14ac:dyDescent="0.2">
      <c r="A13" s="19">
        <v>4</v>
      </c>
      <c r="B13" s="41">
        <v>724</v>
      </c>
      <c r="C13" s="41">
        <v>5545</v>
      </c>
      <c r="D13" s="41">
        <v>9990</v>
      </c>
      <c r="E13" s="41">
        <v>2208</v>
      </c>
      <c r="F13" s="41">
        <v>84</v>
      </c>
      <c r="G13" s="41">
        <v>2</v>
      </c>
      <c r="H13" s="41">
        <v>55</v>
      </c>
      <c r="I13" s="41">
        <v>320</v>
      </c>
      <c r="J13" s="41">
        <v>9480</v>
      </c>
      <c r="K13" s="42">
        <v>174</v>
      </c>
      <c r="L13" s="22">
        <f t="shared" ref="L13:L45" si="0">SUM(B13:K13)</f>
        <v>28582</v>
      </c>
    </row>
    <row r="14" spans="1:13" x14ac:dyDescent="0.2">
      <c r="A14" s="19">
        <v>5</v>
      </c>
      <c r="B14" s="41">
        <v>562</v>
      </c>
      <c r="C14" s="41">
        <v>5295</v>
      </c>
      <c r="D14" s="41">
        <v>8907</v>
      </c>
      <c r="E14" s="41">
        <v>1536</v>
      </c>
      <c r="F14" s="41">
        <v>45</v>
      </c>
      <c r="G14" s="41">
        <v>4</v>
      </c>
      <c r="H14" s="41">
        <v>53</v>
      </c>
      <c r="I14" s="41">
        <v>248</v>
      </c>
      <c r="J14" s="41">
        <v>9780</v>
      </c>
      <c r="K14" s="42">
        <v>161</v>
      </c>
      <c r="L14" s="22">
        <f t="shared" si="0"/>
        <v>26591</v>
      </c>
    </row>
    <row r="15" spans="1:13" x14ac:dyDescent="0.2">
      <c r="A15" s="19">
        <v>6</v>
      </c>
      <c r="B15" s="41">
        <v>556</v>
      </c>
      <c r="C15" s="41">
        <v>5900</v>
      </c>
      <c r="D15" s="41">
        <v>8210</v>
      </c>
      <c r="E15" s="41">
        <v>1613</v>
      </c>
      <c r="F15" s="41">
        <v>59</v>
      </c>
      <c r="G15" s="41">
        <v>3</v>
      </c>
      <c r="H15" s="41">
        <v>46</v>
      </c>
      <c r="I15" s="41">
        <v>257</v>
      </c>
      <c r="J15" s="41">
        <v>10500</v>
      </c>
      <c r="K15" s="42">
        <v>159</v>
      </c>
      <c r="L15" s="22">
        <f t="shared" si="0"/>
        <v>27303</v>
      </c>
    </row>
    <row r="16" spans="1:13" x14ac:dyDescent="0.2">
      <c r="A16" s="19">
        <v>7</v>
      </c>
      <c r="B16" s="41">
        <v>792</v>
      </c>
      <c r="C16" s="41">
        <v>6799</v>
      </c>
      <c r="D16" s="41">
        <v>10760</v>
      </c>
      <c r="E16" s="41">
        <v>2057</v>
      </c>
      <c r="F16" s="41">
        <v>59</v>
      </c>
      <c r="G16" s="41">
        <v>4</v>
      </c>
      <c r="H16" s="41">
        <v>89</v>
      </c>
      <c r="I16" s="41">
        <v>335</v>
      </c>
      <c r="J16" s="41">
        <v>9022</v>
      </c>
      <c r="K16" s="42">
        <v>205</v>
      </c>
      <c r="L16" s="22">
        <f>SUM(B16:K16)</f>
        <v>30122</v>
      </c>
    </row>
    <row r="17" spans="1:12" x14ac:dyDescent="0.2">
      <c r="A17" s="19">
        <v>8</v>
      </c>
      <c r="B17" s="41">
        <v>740</v>
      </c>
      <c r="C17" s="41">
        <v>5355</v>
      </c>
      <c r="D17" s="41">
        <v>9527</v>
      </c>
      <c r="E17" s="41">
        <v>2812</v>
      </c>
      <c r="F17" s="41">
        <v>169</v>
      </c>
      <c r="G17" s="41">
        <v>69</v>
      </c>
      <c r="H17" s="41">
        <v>61</v>
      </c>
      <c r="I17" s="41">
        <v>303</v>
      </c>
      <c r="J17" s="41">
        <v>9900</v>
      </c>
      <c r="K17" s="42">
        <v>183</v>
      </c>
      <c r="L17" s="22">
        <f>SUM(B17:K17)</f>
        <v>29119</v>
      </c>
    </row>
    <row r="18" spans="1:12" x14ac:dyDescent="0.2">
      <c r="A18" s="19">
        <v>9</v>
      </c>
      <c r="B18" s="28">
        <v>930</v>
      </c>
      <c r="C18" s="28">
        <v>5891</v>
      </c>
      <c r="D18" s="42">
        <v>12327</v>
      </c>
      <c r="E18" s="42">
        <v>2127</v>
      </c>
      <c r="F18" s="42">
        <v>315</v>
      </c>
      <c r="G18" s="42">
        <v>24</v>
      </c>
      <c r="H18" s="42">
        <v>89</v>
      </c>
      <c r="I18" s="42">
        <v>338</v>
      </c>
      <c r="J18" s="42">
        <v>7320</v>
      </c>
      <c r="K18" s="42">
        <v>225</v>
      </c>
      <c r="L18" s="22">
        <f>SUM(B18:K18)</f>
        <v>29586</v>
      </c>
    </row>
    <row r="19" spans="1:12" x14ac:dyDescent="0.2">
      <c r="A19" s="19">
        <v>10</v>
      </c>
      <c r="B19" s="28">
        <v>686</v>
      </c>
      <c r="C19" s="28">
        <v>6106</v>
      </c>
      <c r="D19" s="42">
        <v>12099</v>
      </c>
      <c r="E19" s="42">
        <v>2755</v>
      </c>
      <c r="F19" s="42">
        <v>316</v>
      </c>
      <c r="G19" s="42">
        <v>12</v>
      </c>
      <c r="H19" s="42">
        <v>78</v>
      </c>
      <c r="I19" s="42">
        <v>410</v>
      </c>
      <c r="J19" s="42">
        <v>4920</v>
      </c>
      <c r="K19" s="42">
        <v>241</v>
      </c>
      <c r="L19" s="22">
        <f>SUM(B19:K19)</f>
        <v>27623</v>
      </c>
    </row>
    <row r="20" spans="1:12" x14ac:dyDescent="0.2">
      <c r="A20" s="19">
        <v>11</v>
      </c>
      <c r="B20" s="28">
        <v>695</v>
      </c>
      <c r="C20" s="28">
        <v>6517</v>
      </c>
      <c r="D20" s="42">
        <v>10355</v>
      </c>
      <c r="E20" s="42">
        <v>2802</v>
      </c>
      <c r="F20" s="42">
        <v>193</v>
      </c>
      <c r="G20" s="42">
        <v>4</v>
      </c>
      <c r="H20" s="42">
        <v>80</v>
      </c>
      <c r="I20" s="42">
        <v>358</v>
      </c>
      <c r="J20" s="42">
        <v>5400</v>
      </c>
      <c r="K20" s="42">
        <v>214</v>
      </c>
      <c r="L20" s="22">
        <f>SUM(B20:K20)</f>
        <v>26618</v>
      </c>
    </row>
    <row r="21" spans="1:12" x14ac:dyDescent="0.2">
      <c r="A21" s="19">
        <v>12</v>
      </c>
      <c r="B21" s="28">
        <v>772</v>
      </c>
      <c r="C21" s="28">
        <v>6504</v>
      </c>
      <c r="D21" s="42">
        <v>11754</v>
      </c>
      <c r="E21" s="42">
        <v>2189</v>
      </c>
      <c r="F21" s="42">
        <v>47</v>
      </c>
      <c r="G21" s="42">
        <v>3</v>
      </c>
      <c r="H21" s="42">
        <v>67</v>
      </c>
      <c r="I21" s="42">
        <v>392</v>
      </c>
      <c r="J21" s="42">
        <v>4740</v>
      </c>
      <c r="K21" s="42">
        <v>256</v>
      </c>
      <c r="L21" s="22">
        <f t="shared" si="0"/>
        <v>26724</v>
      </c>
    </row>
    <row r="22" spans="1:12" x14ac:dyDescent="0.2">
      <c r="A22" s="19">
        <v>13</v>
      </c>
      <c r="B22" s="28">
        <v>599</v>
      </c>
      <c r="C22" s="28">
        <v>5531</v>
      </c>
      <c r="D22" s="42">
        <v>10006</v>
      </c>
      <c r="E22" s="42">
        <v>2474</v>
      </c>
      <c r="F22" s="42">
        <v>134</v>
      </c>
      <c r="G22" s="42">
        <v>10</v>
      </c>
      <c r="H22" s="42">
        <v>58</v>
      </c>
      <c r="I22" s="42">
        <v>318</v>
      </c>
      <c r="J22" s="42">
        <v>7080</v>
      </c>
      <c r="K22" s="42">
        <v>204</v>
      </c>
      <c r="L22" s="22">
        <f t="shared" si="0"/>
        <v>26414</v>
      </c>
    </row>
    <row r="23" spans="1:12" x14ac:dyDescent="0.2">
      <c r="A23" s="19">
        <v>14</v>
      </c>
      <c r="B23" s="42">
        <v>618</v>
      </c>
      <c r="C23" s="42">
        <v>6126</v>
      </c>
      <c r="D23" s="42">
        <v>10353</v>
      </c>
      <c r="E23" s="42">
        <v>1903</v>
      </c>
      <c r="F23" s="42">
        <v>193</v>
      </c>
      <c r="G23" s="42">
        <v>16</v>
      </c>
      <c r="H23" s="42">
        <v>60</v>
      </c>
      <c r="I23" s="42">
        <v>304</v>
      </c>
      <c r="J23" s="42">
        <v>6720</v>
      </c>
      <c r="K23" s="42">
        <v>236</v>
      </c>
      <c r="L23" s="22">
        <f t="shared" si="0"/>
        <v>26529</v>
      </c>
    </row>
    <row r="24" spans="1:12" x14ac:dyDescent="0.2">
      <c r="A24" s="19">
        <v>15</v>
      </c>
      <c r="B24" s="42">
        <v>574</v>
      </c>
      <c r="C24" s="42">
        <v>5381</v>
      </c>
      <c r="D24" s="42">
        <v>11647</v>
      </c>
      <c r="E24" s="42">
        <v>2583</v>
      </c>
      <c r="F24" s="42">
        <v>197</v>
      </c>
      <c r="G24" s="42">
        <v>15</v>
      </c>
      <c r="H24" s="42">
        <v>79</v>
      </c>
      <c r="I24" s="42">
        <v>314</v>
      </c>
      <c r="J24" s="42">
        <v>10140</v>
      </c>
      <c r="K24" s="42">
        <v>205</v>
      </c>
      <c r="L24" s="22">
        <f t="shared" si="0"/>
        <v>31135</v>
      </c>
    </row>
    <row r="25" spans="1:12" x14ac:dyDescent="0.2">
      <c r="A25" s="19">
        <v>16</v>
      </c>
      <c r="B25" s="42">
        <v>727</v>
      </c>
      <c r="C25" s="42">
        <v>5262</v>
      </c>
      <c r="D25" s="42">
        <v>12135</v>
      </c>
      <c r="E25" s="42">
        <v>1886</v>
      </c>
      <c r="F25" s="42">
        <v>81</v>
      </c>
      <c r="G25" s="42">
        <v>21</v>
      </c>
      <c r="H25" s="42">
        <v>88</v>
      </c>
      <c r="I25" s="42">
        <v>395</v>
      </c>
      <c r="J25" s="42">
        <v>6917</v>
      </c>
      <c r="K25" s="42">
        <v>217</v>
      </c>
      <c r="L25" s="22">
        <f t="shared" si="0"/>
        <v>27729</v>
      </c>
    </row>
    <row r="26" spans="1:12" x14ac:dyDescent="0.2">
      <c r="A26" s="19">
        <v>17</v>
      </c>
      <c r="B26" s="42">
        <v>636</v>
      </c>
      <c r="C26" s="42">
        <v>5663</v>
      </c>
      <c r="D26" s="42">
        <v>10984</v>
      </c>
      <c r="E26" s="42">
        <v>1880</v>
      </c>
      <c r="F26" s="42">
        <v>211</v>
      </c>
      <c r="G26" s="42">
        <v>111</v>
      </c>
      <c r="H26" s="42">
        <v>70</v>
      </c>
      <c r="I26" s="42">
        <v>371</v>
      </c>
      <c r="J26" s="42">
        <v>6179</v>
      </c>
      <c r="K26" s="42">
        <v>414</v>
      </c>
      <c r="L26" s="22">
        <f t="shared" si="0"/>
        <v>26519</v>
      </c>
    </row>
    <row r="27" spans="1:12" x14ac:dyDescent="0.2">
      <c r="A27" s="19">
        <v>18</v>
      </c>
      <c r="B27" s="42">
        <v>532</v>
      </c>
      <c r="C27" s="42">
        <v>5512</v>
      </c>
      <c r="D27" s="42">
        <v>9765</v>
      </c>
      <c r="E27" s="42">
        <v>1859</v>
      </c>
      <c r="F27" s="42">
        <v>128</v>
      </c>
      <c r="G27" s="42">
        <v>10</v>
      </c>
      <c r="H27" s="42">
        <v>48</v>
      </c>
      <c r="I27" s="42">
        <v>332</v>
      </c>
      <c r="J27" s="42">
        <v>6799</v>
      </c>
      <c r="K27" s="42">
        <v>190</v>
      </c>
      <c r="L27" s="22">
        <f t="shared" si="0"/>
        <v>25175</v>
      </c>
    </row>
    <row r="28" spans="1:12" x14ac:dyDescent="0.2">
      <c r="A28" s="19">
        <v>19</v>
      </c>
      <c r="B28" s="42">
        <v>647</v>
      </c>
      <c r="C28" s="42">
        <v>4850</v>
      </c>
      <c r="D28" s="42">
        <v>11351</v>
      </c>
      <c r="E28" s="42">
        <v>1982</v>
      </c>
      <c r="F28" s="42">
        <v>100</v>
      </c>
      <c r="G28" s="42">
        <v>9</v>
      </c>
      <c r="H28" s="42">
        <v>40</v>
      </c>
      <c r="I28" s="42">
        <v>318</v>
      </c>
      <c r="J28" s="42">
        <v>9300</v>
      </c>
      <c r="K28" s="42">
        <v>172</v>
      </c>
      <c r="L28" s="22">
        <f t="shared" si="0"/>
        <v>28769</v>
      </c>
    </row>
    <row r="29" spans="1:12" x14ac:dyDescent="0.2">
      <c r="A29" s="19">
        <v>20</v>
      </c>
      <c r="B29" s="42">
        <v>445</v>
      </c>
      <c r="C29" s="42">
        <v>4263</v>
      </c>
      <c r="D29" s="42">
        <v>9906</v>
      </c>
      <c r="E29" s="42">
        <v>1555</v>
      </c>
      <c r="F29" s="42">
        <v>71</v>
      </c>
      <c r="G29" s="42">
        <v>12</v>
      </c>
      <c r="H29" s="42">
        <v>31</v>
      </c>
      <c r="I29" s="42">
        <v>277</v>
      </c>
      <c r="J29" s="42">
        <v>8280</v>
      </c>
      <c r="K29" s="42">
        <v>152</v>
      </c>
      <c r="L29" s="22">
        <f>SUM(B29:K29)</f>
        <v>24992</v>
      </c>
    </row>
    <row r="30" spans="1:12" x14ac:dyDescent="0.2">
      <c r="A30" s="19">
        <v>21</v>
      </c>
      <c r="B30" s="42">
        <v>625</v>
      </c>
      <c r="C30" s="42">
        <v>4593</v>
      </c>
      <c r="D30" s="42">
        <v>9696</v>
      </c>
      <c r="E30" s="42">
        <v>1429</v>
      </c>
      <c r="F30" s="42">
        <v>42</v>
      </c>
      <c r="G30" s="42">
        <v>15</v>
      </c>
      <c r="H30" s="42">
        <v>23</v>
      </c>
      <c r="I30" s="42">
        <v>265</v>
      </c>
      <c r="J30" s="42">
        <v>12467</v>
      </c>
      <c r="K30" s="42">
        <v>151</v>
      </c>
      <c r="L30" s="22">
        <f t="shared" si="0"/>
        <v>29306</v>
      </c>
    </row>
    <row r="31" spans="1:12" x14ac:dyDescent="0.2">
      <c r="A31" s="19">
        <v>22</v>
      </c>
      <c r="B31" s="42">
        <v>618</v>
      </c>
      <c r="C31" s="42">
        <v>4479</v>
      </c>
      <c r="D31" s="42">
        <v>9728</v>
      </c>
      <c r="E31" s="42">
        <v>1794</v>
      </c>
      <c r="F31" s="42">
        <v>106</v>
      </c>
      <c r="G31" s="42">
        <v>10</v>
      </c>
      <c r="H31" s="42">
        <v>30</v>
      </c>
      <c r="I31" s="42">
        <v>243</v>
      </c>
      <c r="J31" s="42">
        <v>11940</v>
      </c>
      <c r="K31" s="42">
        <v>167</v>
      </c>
      <c r="L31" s="22">
        <f t="shared" si="0"/>
        <v>29115</v>
      </c>
    </row>
    <row r="32" spans="1:12" x14ac:dyDescent="0.2">
      <c r="A32" s="19">
        <v>23</v>
      </c>
      <c r="B32" s="42">
        <v>365</v>
      </c>
      <c r="C32" s="42">
        <v>4651</v>
      </c>
      <c r="D32" s="42">
        <v>9954</v>
      </c>
      <c r="E32" s="42">
        <v>1964</v>
      </c>
      <c r="F32" s="42">
        <v>89</v>
      </c>
      <c r="G32" s="42">
        <v>32</v>
      </c>
      <c r="H32" s="42">
        <v>32</v>
      </c>
      <c r="I32" s="42">
        <v>253</v>
      </c>
      <c r="J32" s="42">
        <v>9060</v>
      </c>
      <c r="K32" s="42">
        <v>190</v>
      </c>
      <c r="L32" s="22">
        <f t="shared" si="0"/>
        <v>26590</v>
      </c>
    </row>
    <row r="33" spans="1:12" x14ac:dyDescent="0.2">
      <c r="A33" s="19">
        <v>24</v>
      </c>
      <c r="B33" s="42">
        <v>466</v>
      </c>
      <c r="C33" s="42">
        <v>4368</v>
      </c>
      <c r="D33" s="42">
        <v>12394</v>
      </c>
      <c r="E33" s="42">
        <v>2834</v>
      </c>
      <c r="F33" s="42">
        <v>150</v>
      </c>
      <c r="G33" s="42">
        <v>17</v>
      </c>
      <c r="H33" s="42">
        <v>37</v>
      </c>
      <c r="I33" s="42">
        <v>316</v>
      </c>
      <c r="J33" s="42">
        <v>9060</v>
      </c>
      <c r="K33" s="42">
        <v>269</v>
      </c>
      <c r="L33" s="22">
        <f t="shared" si="0"/>
        <v>29911</v>
      </c>
    </row>
    <row r="34" spans="1:12" x14ac:dyDescent="0.2">
      <c r="A34" s="19">
        <v>25</v>
      </c>
      <c r="B34" s="42">
        <v>523</v>
      </c>
      <c r="C34" s="42">
        <v>3838</v>
      </c>
      <c r="D34" s="42">
        <v>13654</v>
      </c>
      <c r="E34" s="42">
        <v>2142</v>
      </c>
      <c r="F34" s="42">
        <v>237</v>
      </c>
      <c r="G34" s="42">
        <v>121</v>
      </c>
      <c r="H34" s="42">
        <v>30</v>
      </c>
      <c r="I34" s="42">
        <v>334</v>
      </c>
      <c r="J34" s="42">
        <v>8460</v>
      </c>
      <c r="K34" s="42">
        <v>196</v>
      </c>
      <c r="L34" s="22">
        <f t="shared" si="0"/>
        <v>29535</v>
      </c>
    </row>
    <row r="35" spans="1:12" x14ac:dyDescent="0.2">
      <c r="A35" s="19">
        <v>26</v>
      </c>
      <c r="B35" s="42">
        <v>513</v>
      </c>
      <c r="C35" s="42">
        <v>5170</v>
      </c>
      <c r="D35" s="42">
        <v>14704</v>
      </c>
      <c r="E35" s="42">
        <v>2592</v>
      </c>
      <c r="F35" s="42">
        <v>97</v>
      </c>
      <c r="G35" s="42">
        <v>5</v>
      </c>
      <c r="H35" s="42">
        <v>41</v>
      </c>
      <c r="I35" s="42">
        <v>350</v>
      </c>
      <c r="J35" s="42">
        <v>7560</v>
      </c>
      <c r="K35" s="42">
        <v>223</v>
      </c>
      <c r="L35" s="22">
        <f t="shared" si="0"/>
        <v>31255</v>
      </c>
    </row>
    <row r="36" spans="1:12" x14ac:dyDescent="0.2">
      <c r="A36" s="19">
        <v>27</v>
      </c>
      <c r="B36" s="42">
        <v>403</v>
      </c>
      <c r="C36" s="42">
        <v>4587</v>
      </c>
      <c r="D36" s="42">
        <v>12412</v>
      </c>
      <c r="E36" s="42">
        <v>2009</v>
      </c>
      <c r="F36" s="42">
        <v>44</v>
      </c>
      <c r="G36" s="42">
        <v>3</v>
      </c>
      <c r="H36" s="42">
        <v>32</v>
      </c>
      <c r="I36" s="42">
        <v>290</v>
      </c>
      <c r="J36" s="42">
        <v>7860</v>
      </c>
      <c r="K36" s="42">
        <v>182</v>
      </c>
      <c r="L36" s="22">
        <f t="shared" si="0"/>
        <v>27822</v>
      </c>
    </row>
    <row r="37" spans="1:12" x14ac:dyDescent="0.2">
      <c r="A37" s="19">
        <v>28</v>
      </c>
      <c r="B37" s="42">
        <v>567</v>
      </c>
      <c r="C37" s="42">
        <v>5031</v>
      </c>
      <c r="D37" s="42">
        <v>11919</v>
      </c>
      <c r="E37" s="42">
        <v>2131</v>
      </c>
      <c r="F37" s="42">
        <v>137</v>
      </c>
      <c r="G37" s="42">
        <v>78</v>
      </c>
      <c r="H37" s="42">
        <v>33</v>
      </c>
      <c r="I37" s="42">
        <v>315</v>
      </c>
      <c r="J37" s="42">
        <v>9660</v>
      </c>
      <c r="K37" s="42">
        <v>210</v>
      </c>
      <c r="L37" s="22">
        <f t="shared" si="0"/>
        <v>30081</v>
      </c>
    </row>
    <row r="38" spans="1:12" x14ac:dyDescent="0.2">
      <c r="A38" s="19">
        <v>29</v>
      </c>
      <c r="B38" s="42">
        <v>445</v>
      </c>
      <c r="C38" s="42">
        <v>5536</v>
      </c>
      <c r="D38" s="42">
        <v>11469</v>
      </c>
      <c r="E38" s="42">
        <v>1713</v>
      </c>
      <c r="F38" s="42">
        <v>33</v>
      </c>
      <c r="G38" s="42">
        <v>4</v>
      </c>
      <c r="H38" s="42">
        <v>31</v>
      </c>
      <c r="I38" s="42">
        <v>321</v>
      </c>
      <c r="J38" s="42">
        <v>9900</v>
      </c>
      <c r="K38" s="42">
        <v>198</v>
      </c>
      <c r="L38" s="22">
        <f t="shared" si="0"/>
        <v>29650</v>
      </c>
    </row>
    <row r="39" spans="1:12" x14ac:dyDescent="0.2">
      <c r="A39" s="19">
        <v>30</v>
      </c>
      <c r="B39" s="42">
        <v>478</v>
      </c>
      <c r="C39" s="42">
        <v>4560</v>
      </c>
      <c r="D39" s="42">
        <v>12825</v>
      </c>
      <c r="E39" s="42">
        <v>2008</v>
      </c>
      <c r="F39" s="42">
        <v>60</v>
      </c>
      <c r="G39" s="42">
        <v>7</v>
      </c>
      <c r="H39" s="42">
        <v>38</v>
      </c>
      <c r="I39" s="42">
        <v>331</v>
      </c>
      <c r="J39" s="42">
        <v>8760</v>
      </c>
      <c r="K39" s="42">
        <v>206</v>
      </c>
      <c r="L39" s="22">
        <f t="shared" si="0"/>
        <v>29273</v>
      </c>
    </row>
    <row r="40" spans="1:12" x14ac:dyDescent="0.2">
      <c r="A40" s="19">
        <v>31</v>
      </c>
      <c r="B40" s="42">
        <v>455</v>
      </c>
      <c r="C40" s="42">
        <v>4530</v>
      </c>
      <c r="D40" s="42">
        <v>11833</v>
      </c>
      <c r="E40" s="42">
        <v>2100</v>
      </c>
      <c r="F40" s="42">
        <v>69</v>
      </c>
      <c r="G40" s="42">
        <v>9</v>
      </c>
      <c r="H40" s="42">
        <v>35</v>
      </c>
      <c r="I40" s="42">
        <v>283</v>
      </c>
      <c r="J40" s="42">
        <v>7800</v>
      </c>
      <c r="K40" s="42">
        <v>164</v>
      </c>
      <c r="L40" s="22">
        <f t="shared" si="0"/>
        <v>27278</v>
      </c>
    </row>
    <row r="41" spans="1:12" x14ac:dyDescent="0.2">
      <c r="A41" s="19">
        <v>32</v>
      </c>
      <c r="B41" s="42">
        <v>506</v>
      </c>
      <c r="C41" s="42">
        <v>4344</v>
      </c>
      <c r="D41" s="42">
        <v>12860</v>
      </c>
      <c r="E41" s="42">
        <v>2149</v>
      </c>
      <c r="F41" s="42">
        <v>55</v>
      </c>
      <c r="G41" s="42">
        <v>7</v>
      </c>
      <c r="H41" s="42">
        <v>44</v>
      </c>
      <c r="I41" s="42">
        <v>368</v>
      </c>
      <c r="J41" s="42">
        <v>10200</v>
      </c>
      <c r="K41" s="42">
        <v>196</v>
      </c>
      <c r="L41" s="22">
        <f t="shared" si="0"/>
        <v>30729</v>
      </c>
    </row>
    <row r="42" spans="1:12" x14ac:dyDescent="0.2">
      <c r="A42" s="19">
        <v>33</v>
      </c>
      <c r="B42" s="42">
        <v>554</v>
      </c>
      <c r="C42" s="42">
        <v>5741</v>
      </c>
      <c r="D42" s="42">
        <v>12502</v>
      </c>
      <c r="E42" s="42">
        <v>2341</v>
      </c>
      <c r="F42" s="42">
        <v>53</v>
      </c>
      <c r="G42" s="42">
        <v>52</v>
      </c>
      <c r="H42" s="42">
        <v>41</v>
      </c>
      <c r="I42" s="42">
        <v>328</v>
      </c>
      <c r="J42" s="42">
        <v>7920</v>
      </c>
      <c r="K42" s="42">
        <v>237</v>
      </c>
      <c r="L42" s="22">
        <f t="shared" si="0"/>
        <v>29769</v>
      </c>
    </row>
    <row r="43" spans="1:12" x14ac:dyDescent="0.2">
      <c r="A43" s="19">
        <v>34</v>
      </c>
      <c r="B43" s="42">
        <v>581</v>
      </c>
      <c r="C43" s="42">
        <v>5684</v>
      </c>
      <c r="D43" s="42">
        <v>12913</v>
      </c>
      <c r="E43" s="42">
        <v>2727</v>
      </c>
      <c r="F43" s="42">
        <v>330</v>
      </c>
      <c r="G43" s="42">
        <v>30</v>
      </c>
      <c r="H43" s="42">
        <v>45</v>
      </c>
      <c r="I43" s="42">
        <v>340</v>
      </c>
      <c r="J43" s="42">
        <v>7560</v>
      </c>
      <c r="K43" s="42">
        <v>205</v>
      </c>
      <c r="L43" s="22">
        <f t="shared" si="0"/>
        <v>30415</v>
      </c>
    </row>
    <row r="44" spans="1:12" x14ac:dyDescent="0.2">
      <c r="A44" s="19">
        <v>35</v>
      </c>
      <c r="B44" s="42">
        <v>633</v>
      </c>
      <c r="C44" s="42">
        <v>4509</v>
      </c>
      <c r="D44" s="42">
        <v>11491</v>
      </c>
      <c r="E44" s="42">
        <v>2427</v>
      </c>
      <c r="F44" s="42">
        <v>259</v>
      </c>
      <c r="G44" s="42">
        <v>267</v>
      </c>
      <c r="H44" s="42">
        <v>39</v>
      </c>
      <c r="I44" s="42">
        <v>301</v>
      </c>
      <c r="J44" s="42">
        <v>8160</v>
      </c>
      <c r="K44" s="42">
        <v>240</v>
      </c>
      <c r="L44" s="22">
        <f t="shared" si="0"/>
        <v>28326</v>
      </c>
    </row>
    <row r="45" spans="1:12" x14ac:dyDescent="0.2">
      <c r="A45" s="19">
        <v>36</v>
      </c>
      <c r="B45" s="42">
        <v>625</v>
      </c>
      <c r="C45" s="42">
        <v>5564</v>
      </c>
      <c r="D45" s="42">
        <v>13381</v>
      </c>
      <c r="E45" s="42">
        <v>2469</v>
      </c>
      <c r="F45" s="42">
        <v>284</v>
      </c>
      <c r="G45" s="42">
        <v>153</v>
      </c>
      <c r="H45" s="42">
        <v>46</v>
      </c>
      <c r="I45" s="42">
        <v>310</v>
      </c>
      <c r="J45" s="42">
        <v>5700</v>
      </c>
      <c r="K45" s="42">
        <v>240</v>
      </c>
      <c r="L45" s="22">
        <f t="shared" si="0"/>
        <v>28772</v>
      </c>
    </row>
    <row r="46" spans="1:12" x14ac:dyDescent="0.2">
      <c r="A46" s="19">
        <v>37</v>
      </c>
      <c r="B46" s="42">
        <v>537</v>
      </c>
      <c r="C46" s="42">
        <v>4620</v>
      </c>
      <c r="D46" s="42">
        <v>11778</v>
      </c>
      <c r="E46" s="42">
        <v>2204</v>
      </c>
      <c r="F46" s="42">
        <v>296</v>
      </c>
      <c r="G46" s="42">
        <v>199</v>
      </c>
      <c r="H46" s="42">
        <v>53</v>
      </c>
      <c r="I46" s="42">
        <v>229</v>
      </c>
      <c r="J46" s="42">
        <v>7920</v>
      </c>
      <c r="K46" s="42">
        <v>217</v>
      </c>
      <c r="L46" s="22">
        <f t="shared" ref="L46:L62" si="1">SUM(B46:K46)</f>
        <v>28053</v>
      </c>
    </row>
    <row r="47" spans="1:12" x14ac:dyDescent="0.2">
      <c r="A47" s="19">
        <v>38</v>
      </c>
      <c r="B47" s="42">
        <v>578</v>
      </c>
      <c r="C47" s="42">
        <v>5755</v>
      </c>
      <c r="D47" s="42">
        <v>12675</v>
      </c>
      <c r="E47" s="42">
        <v>2404</v>
      </c>
      <c r="F47" s="42">
        <v>86</v>
      </c>
      <c r="G47" s="42">
        <v>17</v>
      </c>
      <c r="H47" s="42">
        <v>51</v>
      </c>
      <c r="I47" s="42">
        <v>304</v>
      </c>
      <c r="J47" s="42">
        <v>8220</v>
      </c>
      <c r="K47" s="42">
        <v>231</v>
      </c>
      <c r="L47" s="22">
        <f t="shared" si="1"/>
        <v>30321</v>
      </c>
    </row>
    <row r="48" spans="1:12" x14ac:dyDescent="0.2">
      <c r="A48" s="19">
        <v>39</v>
      </c>
      <c r="B48" s="42">
        <v>402</v>
      </c>
      <c r="C48" s="42">
        <v>4197</v>
      </c>
      <c r="D48" s="42">
        <v>10201</v>
      </c>
      <c r="E48" s="42">
        <v>1820</v>
      </c>
      <c r="F48" s="42">
        <v>108</v>
      </c>
      <c r="G48" s="42">
        <v>88</v>
      </c>
      <c r="H48" s="42">
        <v>54</v>
      </c>
      <c r="I48" s="42">
        <v>239</v>
      </c>
      <c r="J48" s="42">
        <v>7620</v>
      </c>
      <c r="K48" s="42">
        <v>186</v>
      </c>
      <c r="L48" s="22">
        <f t="shared" si="1"/>
        <v>24915</v>
      </c>
    </row>
    <row r="49" spans="1:12" x14ac:dyDescent="0.2">
      <c r="A49" s="19">
        <v>40</v>
      </c>
      <c r="B49" s="42">
        <v>662</v>
      </c>
      <c r="C49" s="42">
        <v>5013</v>
      </c>
      <c r="D49" s="42">
        <v>13286</v>
      </c>
      <c r="E49" s="42">
        <v>2711</v>
      </c>
      <c r="F49" s="42">
        <v>199</v>
      </c>
      <c r="G49" s="42">
        <v>48</v>
      </c>
      <c r="H49" s="42">
        <v>66</v>
      </c>
      <c r="I49" s="42">
        <v>306</v>
      </c>
      <c r="J49" s="42">
        <v>7500</v>
      </c>
      <c r="K49" s="42">
        <v>209</v>
      </c>
      <c r="L49" s="22">
        <f t="shared" si="1"/>
        <v>30000</v>
      </c>
    </row>
    <row r="50" spans="1:12" x14ac:dyDescent="0.2">
      <c r="A50" s="19">
        <v>41</v>
      </c>
      <c r="B50" s="42">
        <v>533</v>
      </c>
      <c r="C50" s="42">
        <v>4245</v>
      </c>
      <c r="D50" s="42">
        <v>12221</v>
      </c>
      <c r="E50" s="42">
        <v>2873</v>
      </c>
      <c r="F50" s="42">
        <v>387</v>
      </c>
      <c r="G50" s="42">
        <v>57</v>
      </c>
      <c r="H50" s="42">
        <v>70</v>
      </c>
      <c r="I50" s="42">
        <v>276</v>
      </c>
      <c r="J50" s="42">
        <v>5280</v>
      </c>
      <c r="K50" s="42">
        <v>162</v>
      </c>
      <c r="L50" s="22">
        <f t="shared" si="1"/>
        <v>26104</v>
      </c>
    </row>
    <row r="51" spans="1:12" x14ac:dyDescent="0.2">
      <c r="A51" s="19">
        <v>42</v>
      </c>
      <c r="B51" s="42">
        <v>561</v>
      </c>
      <c r="C51" s="42">
        <v>4574</v>
      </c>
      <c r="D51" s="42">
        <v>10062</v>
      </c>
      <c r="E51" s="42">
        <v>3185</v>
      </c>
      <c r="F51" s="42">
        <v>719</v>
      </c>
      <c r="G51" s="42">
        <v>101</v>
      </c>
      <c r="H51" s="42">
        <v>50</v>
      </c>
      <c r="I51" s="42">
        <v>267</v>
      </c>
      <c r="J51" s="42">
        <v>8460</v>
      </c>
      <c r="K51" s="42">
        <v>165</v>
      </c>
      <c r="L51" s="22">
        <f t="shared" si="1"/>
        <v>28144</v>
      </c>
    </row>
    <row r="52" spans="1:12" x14ac:dyDescent="0.2">
      <c r="A52" s="19">
        <v>43</v>
      </c>
      <c r="B52" s="42">
        <v>461</v>
      </c>
      <c r="C52" s="42">
        <v>5424</v>
      </c>
      <c r="D52" s="42">
        <v>10296</v>
      </c>
      <c r="E52" s="42">
        <v>2872</v>
      </c>
      <c r="F52" s="42">
        <v>363</v>
      </c>
      <c r="G52" s="42">
        <v>32</v>
      </c>
      <c r="H52" s="42">
        <v>38</v>
      </c>
      <c r="I52" s="42">
        <v>213</v>
      </c>
      <c r="J52" s="42">
        <v>8340</v>
      </c>
      <c r="K52" s="42">
        <v>170</v>
      </c>
      <c r="L52" s="22">
        <f t="shared" si="1"/>
        <v>28209</v>
      </c>
    </row>
    <row r="53" spans="1:12" x14ac:dyDescent="0.2">
      <c r="A53" s="19">
        <v>44</v>
      </c>
      <c r="B53" s="42">
        <v>482</v>
      </c>
      <c r="C53" s="42">
        <v>4551</v>
      </c>
      <c r="D53" s="42">
        <v>11508</v>
      </c>
      <c r="E53" s="42">
        <v>2811</v>
      </c>
      <c r="F53" s="42">
        <v>224</v>
      </c>
      <c r="G53" s="42">
        <v>13</v>
      </c>
      <c r="H53" s="42">
        <v>8</v>
      </c>
      <c r="I53" s="42">
        <v>279</v>
      </c>
      <c r="J53" s="42">
        <v>11220</v>
      </c>
      <c r="K53" s="42">
        <v>197</v>
      </c>
      <c r="L53" s="22">
        <f t="shared" si="1"/>
        <v>31293</v>
      </c>
    </row>
    <row r="54" spans="1:12" x14ac:dyDescent="0.2">
      <c r="A54" s="19">
        <v>45</v>
      </c>
      <c r="B54" s="42">
        <v>468</v>
      </c>
      <c r="C54" s="42">
        <v>5076</v>
      </c>
      <c r="D54" s="42">
        <v>10769</v>
      </c>
      <c r="E54" s="42">
        <v>4014</v>
      </c>
      <c r="F54" s="42">
        <v>211</v>
      </c>
      <c r="G54" s="42">
        <v>13</v>
      </c>
      <c r="H54" s="42">
        <v>9</v>
      </c>
      <c r="I54" s="42">
        <v>339</v>
      </c>
      <c r="J54" s="42">
        <v>10140</v>
      </c>
      <c r="K54" s="42">
        <v>239</v>
      </c>
      <c r="L54" s="22">
        <f t="shared" si="1"/>
        <v>31278</v>
      </c>
    </row>
    <row r="55" spans="1:12" x14ac:dyDescent="0.2">
      <c r="A55" s="19">
        <v>46</v>
      </c>
      <c r="B55" s="42">
        <v>625</v>
      </c>
      <c r="C55" s="42">
        <v>4643</v>
      </c>
      <c r="D55" s="42">
        <v>10468</v>
      </c>
      <c r="E55" s="42">
        <v>2750</v>
      </c>
      <c r="F55" s="42">
        <v>128</v>
      </c>
      <c r="G55" s="42">
        <v>20</v>
      </c>
      <c r="H55" s="42">
        <v>9</v>
      </c>
      <c r="I55" s="42">
        <v>397</v>
      </c>
      <c r="J55" s="42">
        <v>6360</v>
      </c>
      <c r="K55" s="42">
        <v>200</v>
      </c>
      <c r="L55" s="22">
        <f t="shared" si="1"/>
        <v>25600</v>
      </c>
    </row>
    <row r="56" spans="1:12" x14ac:dyDescent="0.2">
      <c r="A56" s="19">
        <v>47</v>
      </c>
      <c r="B56" s="42">
        <v>666</v>
      </c>
      <c r="C56" s="42">
        <v>5562</v>
      </c>
      <c r="D56" s="42">
        <v>11854</v>
      </c>
      <c r="E56" s="42">
        <v>3181</v>
      </c>
      <c r="F56" s="42">
        <v>86</v>
      </c>
      <c r="G56" s="42">
        <v>6</v>
      </c>
      <c r="H56" s="42">
        <v>11</v>
      </c>
      <c r="I56" s="42">
        <v>347</v>
      </c>
      <c r="J56" s="42">
        <v>10860</v>
      </c>
      <c r="K56" s="42">
        <v>200</v>
      </c>
      <c r="L56" s="22">
        <f t="shared" si="1"/>
        <v>32773</v>
      </c>
    </row>
    <row r="57" spans="1:12" x14ac:dyDescent="0.2">
      <c r="A57" s="19">
        <v>48</v>
      </c>
      <c r="B57" s="42">
        <v>524</v>
      </c>
      <c r="C57" s="42">
        <v>5960</v>
      </c>
      <c r="D57" s="42">
        <v>12155</v>
      </c>
      <c r="E57" s="42">
        <v>2801</v>
      </c>
      <c r="F57" s="42">
        <v>162</v>
      </c>
      <c r="G57" s="42">
        <v>113</v>
      </c>
      <c r="H57" s="42">
        <v>14</v>
      </c>
      <c r="I57" s="42">
        <v>359</v>
      </c>
      <c r="J57" s="42">
        <v>9120</v>
      </c>
      <c r="K57" s="42">
        <v>215</v>
      </c>
      <c r="L57" s="22">
        <f t="shared" si="1"/>
        <v>31423</v>
      </c>
    </row>
    <row r="58" spans="1:12" x14ac:dyDescent="0.2">
      <c r="A58" s="19">
        <v>49</v>
      </c>
      <c r="B58" s="42">
        <v>620</v>
      </c>
      <c r="C58" s="42">
        <v>4870</v>
      </c>
      <c r="D58" s="42">
        <v>12170</v>
      </c>
      <c r="E58" s="42">
        <v>2156</v>
      </c>
      <c r="F58" s="42">
        <v>69</v>
      </c>
      <c r="G58" s="42">
        <v>9</v>
      </c>
      <c r="H58" s="42">
        <v>15</v>
      </c>
      <c r="I58" s="42">
        <v>346</v>
      </c>
      <c r="J58" s="42">
        <v>5600</v>
      </c>
      <c r="K58" s="42">
        <v>176</v>
      </c>
      <c r="L58" s="22">
        <f t="shared" si="1"/>
        <v>26031</v>
      </c>
    </row>
    <row r="59" spans="1:12" x14ac:dyDescent="0.2">
      <c r="A59" s="19">
        <v>50</v>
      </c>
      <c r="B59" s="42">
        <v>615</v>
      </c>
      <c r="C59" s="42">
        <v>5188</v>
      </c>
      <c r="D59" s="42">
        <v>12443</v>
      </c>
      <c r="E59" s="42">
        <v>3084</v>
      </c>
      <c r="F59" s="42">
        <v>144</v>
      </c>
      <c r="G59" s="42">
        <v>50</v>
      </c>
      <c r="H59" s="42">
        <v>18</v>
      </c>
      <c r="I59" s="42">
        <v>451</v>
      </c>
      <c r="J59" s="42">
        <v>7920</v>
      </c>
      <c r="K59" s="42">
        <v>236</v>
      </c>
      <c r="L59" s="22">
        <f t="shared" si="1"/>
        <v>30149</v>
      </c>
    </row>
    <row r="60" spans="1:12" x14ac:dyDescent="0.2">
      <c r="A60" s="19">
        <v>51</v>
      </c>
      <c r="B60" s="42">
        <v>468</v>
      </c>
      <c r="C60" s="42">
        <v>4794</v>
      </c>
      <c r="D60" s="42">
        <v>12348</v>
      </c>
      <c r="E60" s="42">
        <v>2094</v>
      </c>
      <c r="F60" s="42">
        <v>73</v>
      </c>
      <c r="G60" s="42">
        <v>7</v>
      </c>
      <c r="H60" s="42">
        <v>21</v>
      </c>
      <c r="I60" s="42">
        <v>372</v>
      </c>
      <c r="J60" s="42">
        <v>9180</v>
      </c>
      <c r="K60" s="42">
        <v>172</v>
      </c>
      <c r="L60" s="22">
        <f t="shared" si="1"/>
        <v>29529</v>
      </c>
    </row>
    <row r="61" spans="1:12" x14ac:dyDescent="0.2">
      <c r="A61" s="19">
        <v>52</v>
      </c>
      <c r="B61" s="42">
        <v>415</v>
      </c>
      <c r="C61" s="42">
        <v>4323</v>
      </c>
      <c r="D61" s="42">
        <v>11508</v>
      </c>
      <c r="E61" s="42">
        <v>2112</v>
      </c>
      <c r="F61" s="42">
        <v>60</v>
      </c>
      <c r="G61" s="42">
        <v>6</v>
      </c>
      <c r="H61" s="42">
        <v>21</v>
      </c>
      <c r="I61" s="42">
        <v>324</v>
      </c>
      <c r="J61" s="42">
        <v>11100</v>
      </c>
      <c r="K61" s="42">
        <v>170</v>
      </c>
      <c r="L61" s="22">
        <f t="shared" si="1"/>
        <v>30039</v>
      </c>
    </row>
    <row r="62" spans="1:12" x14ac:dyDescent="0.2">
      <c r="A62" s="19">
        <v>53</v>
      </c>
      <c r="B62" s="42">
        <v>439</v>
      </c>
      <c r="C62" s="42">
        <v>4497</v>
      </c>
      <c r="D62" s="42">
        <v>9721</v>
      </c>
      <c r="E62" s="42">
        <v>1882</v>
      </c>
      <c r="F62" s="42">
        <v>137</v>
      </c>
      <c r="G62" s="42">
        <v>45</v>
      </c>
      <c r="H62" s="42">
        <v>18</v>
      </c>
      <c r="I62" s="42">
        <v>308</v>
      </c>
      <c r="J62" s="42">
        <v>12360</v>
      </c>
      <c r="K62" s="42">
        <v>206</v>
      </c>
      <c r="L62" s="22">
        <f t="shared" si="1"/>
        <v>29613</v>
      </c>
    </row>
    <row r="63" spans="1:12" x14ac:dyDescent="0.2">
      <c r="A63" s="1" t="s">
        <v>1</v>
      </c>
      <c r="B63" s="22">
        <f>SUM(B10:B62)</f>
        <v>30791</v>
      </c>
      <c r="C63" s="22">
        <f t="shared" ref="C63:K63" si="2">SUM(C10:C62)</f>
        <v>274778</v>
      </c>
      <c r="D63" s="22">
        <f t="shared" si="2"/>
        <v>599258</v>
      </c>
      <c r="E63" s="22">
        <f>SUM(E10:E62)</f>
        <v>122335</v>
      </c>
      <c r="F63" s="22">
        <f t="shared" si="2"/>
        <v>8247</v>
      </c>
      <c r="G63" s="22">
        <f t="shared" si="2"/>
        <v>1977</v>
      </c>
      <c r="H63" s="22">
        <f>SUM(H10:H62)</f>
        <v>2358</v>
      </c>
      <c r="I63" s="22">
        <f t="shared" si="2"/>
        <v>16700</v>
      </c>
      <c r="J63" s="22">
        <f>SUM(J10:J62)</f>
        <v>455164</v>
      </c>
      <c r="K63" s="22">
        <f t="shared" si="2"/>
        <v>10769</v>
      </c>
      <c r="L63" s="22">
        <f>SUM(L10:L62)</f>
        <v>1522377</v>
      </c>
    </row>
    <row r="64" spans="1:12" x14ac:dyDescent="0.2">
      <c r="A64" s="1" t="s">
        <v>20</v>
      </c>
      <c r="B64" s="31">
        <f>B63/L63</f>
        <v>2.0225607717405083E-2</v>
      </c>
      <c r="C64" s="31">
        <f>C63/L63</f>
        <v>0.18049274259923789</v>
      </c>
      <c r="D64" s="31">
        <f>D63/L63</f>
        <v>0.39363311453076338</v>
      </c>
      <c r="E64" s="31">
        <f>E63/L63</f>
        <v>8.0357887697988087E-2</v>
      </c>
      <c r="F64" s="31">
        <f>F63/L63</f>
        <v>5.4171864130895305E-3</v>
      </c>
      <c r="G64" s="31">
        <f>G63/L63</f>
        <v>1.2986270812026194E-3</v>
      </c>
      <c r="H64" s="31">
        <f>H63/L63</f>
        <v>1.5488936051976613E-3</v>
      </c>
      <c r="I64" s="31">
        <f>I63/L63</f>
        <v>1.0969687534690816E-2</v>
      </c>
      <c r="J64" s="31">
        <f>J63/L63</f>
        <v>0.29898244652934192</v>
      </c>
      <c r="K64" s="31">
        <f>K63/L63</f>
        <v>7.0738062910829574E-3</v>
      </c>
      <c r="L64" s="32">
        <f>SUM(B64:K64)</f>
        <v>1</v>
      </c>
    </row>
    <row r="65" spans="2:12" x14ac:dyDescent="0.2">
      <c r="B65" s="22"/>
    </row>
    <row r="66" spans="2:12" x14ac:dyDescent="0.2">
      <c r="L66" s="22"/>
    </row>
  </sheetData>
  <mergeCells count="2">
    <mergeCell ref="A4:L4"/>
    <mergeCell ref="A5:K5"/>
  </mergeCells>
  <phoneticPr fontId="0" type="noConversion"/>
  <pageMargins left="0.75" right="0.75" top="1" bottom="1" header="0.5" footer="0.5"/>
  <pageSetup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workbookViewId="0">
      <pane xSplit="1" ySplit="9" topLeftCell="B10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515625" defaultRowHeight="12.75" x14ac:dyDescent="0.2"/>
  <cols>
    <col min="1" max="1" width="12.42578125" style="1" customWidth="1"/>
    <col min="2" max="2" width="16.5703125" style="1" customWidth="1"/>
    <col min="3" max="11" width="9.28515625" style="1" customWidth="1"/>
    <col min="12" max="12" width="12.7109375" style="1" customWidth="1"/>
    <col min="13" max="16384" width="9.28515625" style="1"/>
  </cols>
  <sheetData>
    <row r="1" spans="1:15" x14ac:dyDescent="0.2">
      <c r="A1" s="1" t="s">
        <v>39</v>
      </c>
    </row>
    <row r="2" spans="1:15" x14ac:dyDescent="0.2">
      <c r="A2" s="1" t="s">
        <v>15</v>
      </c>
      <c r="B2" s="50" t="s">
        <v>47</v>
      </c>
    </row>
    <row r="3" spans="1:15" x14ac:dyDescent="0.2">
      <c r="B3" s="2"/>
    </row>
    <row r="4" spans="1:15" x14ac:dyDescent="0.2">
      <c r="A4" s="84" t="s">
        <v>38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5" x14ac:dyDescent="0.2">
      <c r="A5" s="90">
        <f>CAN!A5</f>
        <v>2016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O5" s="1" t="s">
        <v>0</v>
      </c>
    </row>
    <row r="6" spans="1:15" x14ac:dyDescent="0.2">
      <c r="L6" s="7" t="s">
        <v>1</v>
      </c>
    </row>
    <row r="7" spans="1:15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</row>
    <row r="8" spans="1:15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5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5" x14ac:dyDescent="0.2">
      <c r="A10" s="10">
        <v>1</v>
      </c>
      <c r="B10" s="11">
        <v>77</v>
      </c>
      <c r="C10" s="11">
        <v>475</v>
      </c>
      <c r="D10" s="11">
        <v>1884</v>
      </c>
      <c r="E10" s="11">
        <v>359</v>
      </c>
      <c r="F10" s="11">
        <v>4</v>
      </c>
      <c r="G10" s="11" t="s">
        <v>42</v>
      </c>
      <c r="H10" s="11">
        <v>9</v>
      </c>
      <c r="I10" s="11">
        <v>41</v>
      </c>
      <c r="J10" s="11">
        <v>2940</v>
      </c>
      <c r="K10" s="11">
        <v>27</v>
      </c>
      <c r="L10" s="11">
        <f>SUM(B10:K10)</f>
        <v>5816</v>
      </c>
      <c r="N10" s="22"/>
    </row>
    <row r="11" spans="1:15" x14ac:dyDescent="0.2">
      <c r="A11" s="10">
        <v>2</v>
      </c>
      <c r="B11" s="11">
        <v>98</v>
      </c>
      <c r="C11" s="11">
        <v>633</v>
      </c>
      <c r="D11" s="11">
        <v>2028</v>
      </c>
      <c r="E11" s="11">
        <v>383</v>
      </c>
      <c r="F11" s="11">
        <v>4</v>
      </c>
      <c r="G11" s="11" t="s">
        <v>42</v>
      </c>
      <c r="H11" s="11">
        <v>11</v>
      </c>
      <c r="I11" s="11">
        <v>45</v>
      </c>
      <c r="J11" s="11">
        <v>2280</v>
      </c>
      <c r="K11" s="11">
        <v>24</v>
      </c>
      <c r="L11" s="11">
        <f t="shared" ref="L11:L62" si="0">SUM(B11:K11)</f>
        <v>5506</v>
      </c>
      <c r="N11" s="22"/>
    </row>
    <row r="12" spans="1:15" x14ac:dyDescent="0.2">
      <c r="A12" s="10">
        <v>3</v>
      </c>
      <c r="B12" s="11">
        <v>74</v>
      </c>
      <c r="C12" s="11">
        <v>469</v>
      </c>
      <c r="D12" s="11">
        <v>1599</v>
      </c>
      <c r="E12" s="11">
        <v>280</v>
      </c>
      <c r="F12" s="11">
        <v>3</v>
      </c>
      <c r="G12" s="11" t="s">
        <v>42</v>
      </c>
      <c r="H12" s="11">
        <v>7</v>
      </c>
      <c r="I12" s="11">
        <v>35</v>
      </c>
      <c r="J12" s="11">
        <v>2700</v>
      </c>
      <c r="K12" s="11">
        <v>25</v>
      </c>
      <c r="L12" s="11">
        <f t="shared" si="0"/>
        <v>5192</v>
      </c>
      <c r="N12" s="22"/>
    </row>
    <row r="13" spans="1:15" x14ac:dyDescent="0.2">
      <c r="A13" s="10">
        <v>4</v>
      </c>
      <c r="B13" s="11">
        <v>84</v>
      </c>
      <c r="C13" s="11">
        <v>576</v>
      </c>
      <c r="D13" s="11">
        <v>2213</v>
      </c>
      <c r="E13" s="11">
        <v>314</v>
      </c>
      <c r="F13" s="11">
        <v>4</v>
      </c>
      <c r="G13" s="11" t="s">
        <v>42</v>
      </c>
      <c r="H13" s="11">
        <v>9</v>
      </c>
      <c r="I13" s="11">
        <v>39</v>
      </c>
      <c r="J13" s="11">
        <v>2280</v>
      </c>
      <c r="K13" s="11">
        <v>25</v>
      </c>
      <c r="L13" s="11">
        <f t="shared" si="0"/>
        <v>5544</v>
      </c>
      <c r="N13" s="22"/>
    </row>
    <row r="14" spans="1:15" x14ac:dyDescent="0.2">
      <c r="A14" s="10">
        <v>5</v>
      </c>
      <c r="B14" s="11">
        <v>82</v>
      </c>
      <c r="C14" s="11">
        <v>447</v>
      </c>
      <c r="D14" s="11">
        <v>1762</v>
      </c>
      <c r="E14" s="11">
        <v>260</v>
      </c>
      <c r="F14" s="11">
        <v>2</v>
      </c>
      <c r="G14" s="11" t="s">
        <v>42</v>
      </c>
      <c r="H14" s="11">
        <v>8</v>
      </c>
      <c r="I14" s="11">
        <v>32</v>
      </c>
      <c r="J14" s="11">
        <v>2220</v>
      </c>
      <c r="K14" s="11">
        <v>27</v>
      </c>
      <c r="L14" s="11">
        <f t="shared" si="0"/>
        <v>4840</v>
      </c>
      <c r="N14" s="22"/>
    </row>
    <row r="15" spans="1:15" x14ac:dyDescent="0.2">
      <c r="A15" s="10">
        <v>6</v>
      </c>
      <c r="B15" s="11">
        <v>60</v>
      </c>
      <c r="C15" s="11">
        <v>415</v>
      </c>
      <c r="D15" s="11">
        <v>1660</v>
      </c>
      <c r="E15" s="11">
        <v>464</v>
      </c>
      <c r="F15" s="11">
        <v>14</v>
      </c>
      <c r="G15" s="11" t="s">
        <v>42</v>
      </c>
      <c r="H15" s="11">
        <v>8</v>
      </c>
      <c r="I15" s="11">
        <v>32</v>
      </c>
      <c r="J15" s="11">
        <v>1980</v>
      </c>
      <c r="K15" s="11">
        <v>26</v>
      </c>
      <c r="L15" s="11">
        <f t="shared" si="0"/>
        <v>4659</v>
      </c>
      <c r="N15" s="22"/>
    </row>
    <row r="16" spans="1:15" x14ac:dyDescent="0.2">
      <c r="A16" s="10">
        <v>7</v>
      </c>
      <c r="B16" s="11">
        <v>97</v>
      </c>
      <c r="C16" s="11">
        <v>635</v>
      </c>
      <c r="D16" s="11">
        <v>1610</v>
      </c>
      <c r="E16" s="11">
        <v>236</v>
      </c>
      <c r="F16" s="11">
        <v>2</v>
      </c>
      <c r="G16" s="11" t="s">
        <v>42</v>
      </c>
      <c r="H16" s="11">
        <v>9</v>
      </c>
      <c r="I16" s="11">
        <v>29</v>
      </c>
      <c r="J16" s="11">
        <v>2280</v>
      </c>
      <c r="K16" s="11">
        <v>25</v>
      </c>
      <c r="L16" s="11">
        <f t="shared" si="0"/>
        <v>4923</v>
      </c>
      <c r="N16" s="22"/>
    </row>
    <row r="17" spans="1:14" x14ac:dyDescent="0.2">
      <c r="A17" s="10">
        <v>8</v>
      </c>
      <c r="B17" s="11">
        <v>84</v>
      </c>
      <c r="C17" s="11">
        <v>608</v>
      </c>
      <c r="D17" s="11">
        <v>1257</v>
      </c>
      <c r="E17" s="11">
        <v>165</v>
      </c>
      <c r="F17" s="11">
        <v>7</v>
      </c>
      <c r="G17" s="11" t="s">
        <v>42</v>
      </c>
      <c r="H17" s="11">
        <v>5</v>
      </c>
      <c r="I17" s="11">
        <v>30</v>
      </c>
      <c r="J17" s="11">
        <v>2239</v>
      </c>
      <c r="K17" s="11">
        <v>30</v>
      </c>
      <c r="L17" s="11">
        <f t="shared" si="0"/>
        <v>4425</v>
      </c>
      <c r="N17" s="22"/>
    </row>
    <row r="18" spans="1:14" x14ac:dyDescent="0.2">
      <c r="A18" s="10">
        <v>9</v>
      </c>
      <c r="B18" s="11">
        <v>115</v>
      </c>
      <c r="C18" s="11">
        <v>558</v>
      </c>
      <c r="D18" s="11">
        <v>1863</v>
      </c>
      <c r="E18" s="11">
        <v>219</v>
      </c>
      <c r="F18" s="11">
        <v>2</v>
      </c>
      <c r="G18" s="11" t="s">
        <v>42</v>
      </c>
      <c r="H18" s="11">
        <v>8</v>
      </c>
      <c r="I18" s="11">
        <v>39</v>
      </c>
      <c r="J18" s="11">
        <v>1080</v>
      </c>
      <c r="K18" s="11">
        <v>25</v>
      </c>
      <c r="L18" s="11">
        <f t="shared" si="0"/>
        <v>3909</v>
      </c>
      <c r="N18" s="22"/>
    </row>
    <row r="19" spans="1:14" x14ac:dyDescent="0.2">
      <c r="A19" s="10">
        <v>10</v>
      </c>
      <c r="B19" s="11">
        <v>110</v>
      </c>
      <c r="C19" s="11">
        <v>689</v>
      </c>
      <c r="D19" s="11">
        <v>1782</v>
      </c>
      <c r="E19" s="11">
        <v>223</v>
      </c>
      <c r="F19" s="11">
        <v>2</v>
      </c>
      <c r="G19" s="11" t="s">
        <v>42</v>
      </c>
      <c r="H19" s="11">
        <v>9</v>
      </c>
      <c r="I19" s="11">
        <v>34</v>
      </c>
      <c r="J19" s="11">
        <v>1500</v>
      </c>
      <c r="K19" s="11">
        <v>22</v>
      </c>
      <c r="L19" s="11">
        <f t="shared" si="0"/>
        <v>4371</v>
      </c>
      <c r="N19" s="22"/>
    </row>
    <row r="20" spans="1:14" x14ac:dyDescent="0.2">
      <c r="A20" s="10">
        <v>11</v>
      </c>
      <c r="B20" s="11">
        <v>94</v>
      </c>
      <c r="C20" s="11">
        <v>634</v>
      </c>
      <c r="D20" s="11">
        <v>1263</v>
      </c>
      <c r="E20" s="11">
        <v>170</v>
      </c>
      <c r="F20" s="11">
        <v>13</v>
      </c>
      <c r="G20" s="11" t="s">
        <v>42</v>
      </c>
      <c r="H20" s="11">
        <v>7</v>
      </c>
      <c r="I20" s="11">
        <v>26</v>
      </c>
      <c r="J20" s="11">
        <v>1512</v>
      </c>
      <c r="K20" s="11">
        <v>20</v>
      </c>
      <c r="L20" s="11">
        <f t="shared" si="0"/>
        <v>3739</v>
      </c>
      <c r="N20" s="22"/>
    </row>
    <row r="21" spans="1:14" x14ac:dyDescent="0.2">
      <c r="A21" s="10">
        <v>12</v>
      </c>
      <c r="B21" s="11">
        <v>114</v>
      </c>
      <c r="C21" s="11">
        <v>530</v>
      </c>
      <c r="D21" s="11">
        <v>1548</v>
      </c>
      <c r="E21" s="11">
        <v>186</v>
      </c>
      <c r="F21" s="11">
        <v>16</v>
      </c>
      <c r="G21" s="11">
        <v>7</v>
      </c>
      <c r="H21" s="11">
        <v>7</v>
      </c>
      <c r="I21" s="11">
        <v>28</v>
      </c>
      <c r="J21" s="11">
        <v>1902</v>
      </c>
      <c r="K21" s="11">
        <v>21</v>
      </c>
      <c r="L21" s="11">
        <f t="shared" ref="L21:L26" si="1">SUM(B21:K21)</f>
        <v>4359</v>
      </c>
      <c r="N21" s="22"/>
    </row>
    <row r="22" spans="1:14" x14ac:dyDescent="0.2">
      <c r="A22" s="10">
        <v>13</v>
      </c>
      <c r="B22" s="11">
        <v>84</v>
      </c>
      <c r="C22" s="11">
        <v>437</v>
      </c>
      <c r="D22" s="11">
        <v>1396</v>
      </c>
      <c r="E22" s="11">
        <v>220</v>
      </c>
      <c r="F22" s="11">
        <v>35</v>
      </c>
      <c r="G22" s="11">
        <v>10</v>
      </c>
      <c r="H22" s="11">
        <v>7</v>
      </c>
      <c r="I22" s="11">
        <v>25</v>
      </c>
      <c r="J22" s="11">
        <v>2256</v>
      </c>
      <c r="K22" s="11">
        <v>19</v>
      </c>
      <c r="L22" s="11">
        <f t="shared" si="1"/>
        <v>4489</v>
      </c>
      <c r="N22" s="22"/>
    </row>
    <row r="23" spans="1:14" x14ac:dyDescent="0.2">
      <c r="A23" s="10">
        <v>14</v>
      </c>
      <c r="B23" s="11">
        <v>93</v>
      </c>
      <c r="C23" s="11">
        <v>555</v>
      </c>
      <c r="D23" s="11">
        <v>1448</v>
      </c>
      <c r="E23" s="11">
        <v>205</v>
      </c>
      <c r="F23" s="11">
        <v>13</v>
      </c>
      <c r="G23" s="11" t="s">
        <v>42</v>
      </c>
      <c r="H23" s="11">
        <v>8</v>
      </c>
      <c r="I23" s="11">
        <v>23</v>
      </c>
      <c r="J23" s="11">
        <v>2592</v>
      </c>
      <c r="K23" s="11">
        <v>22</v>
      </c>
      <c r="L23" s="11">
        <f t="shared" si="1"/>
        <v>4959</v>
      </c>
      <c r="N23" s="22"/>
    </row>
    <row r="24" spans="1:14" x14ac:dyDescent="0.2">
      <c r="A24" s="10">
        <v>15</v>
      </c>
      <c r="B24" s="11">
        <v>100</v>
      </c>
      <c r="C24" s="11">
        <v>676</v>
      </c>
      <c r="D24" s="11">
        <v>1406</v>
      </c>
      <c r="E24" s="11">
        <v>267</v>
      </c>
      <c r="F24" s="11">
        <v>15</v>
      </c>
      <c r="G24" s="11" t="s">
        <v>42</v>
      </c>
      <c r="H24" s="11">
        <v>8</v>
      </c>
      <c r="I24" s="11">
        <v>26</v>
      </c>
      <c r="J24" s="11">
        <v>2544</v>
      </c>
      <c r="K24" s="11">
        <v>20</v>
      </c>
      <c r="L24" s="11">
        <f t="shared" si="1"/>
        <v>5062</v>
      </c>
      <c r="N24" s="22"/>
    </row>
    <row r="25" spans="1:14" x14ac:dyDescent="0.2">
      <c r="A25" s="10">
        <v>16</v>
      </c>
      <c r="B25" s="11">
        <v>100</v>
      </c>
      <c r="C25" s="11">
        <v>513</v>
      </c>
      <c r="D25" s="11">
        <v>1448</v>
      </c>
      <c r="E25" s="11">
        <v>239</v>
      </c>
      <c r="F25" s="11">
        <v>4</v>
      </c>
      <c r="G25" s="11" t="s">
        <v>42</v>
      </c>
      <c r="H25" s="11">
        <v>7</v>
      </c>
      <c r="I25" s="11">
        <v>24</v>
      </c>
      <c r="J25" s="11">
        <v>2479</v>
      </c>
      <c r="K25" s="11">
        <v>16</v>
      </c>
      <c r="L25" s="11">
        <f t="shared" si="1"/>
        <v>4830</v>
      </c>
      <c r="N25" s="22"/>
    </row>
    <row r="26" spans="1:14" x14ac:dyDescent="0.2">
      <c r="A26" s="10">
        <v>17</v>
      </c>
      <c r="B26" s="11">
        <v>100</v>
      </c>
      <c r="C26" s="11">
        <v>500</v>
      </c>
      <c r="D26" s="11">
        <v>1347</v>
      </c>
      <c r="E26" s="11">
        <v>200</v>
      </c>
      <c r="F26" s="11">
        <v>6</v>
      </c>
      <c r="G26" s="11" t="s">
        <v>42</v>
      </c>
      <c r="H26" s="11">
        <v>9</v>
      </c>
      <c r="I26" s="11">
        <v>21</v>
      </c>
      <c r="J26" s="11">
        <v>1329</v>
      </c>
      <c r="K26" s="11">
        <v>1121</v>
      </c>
      <c r="L26" s="11">
        <f t="shared" si="1"/>
        <v>4633</v>
      </c>
    </row>
    <row r="27" spans="1:14" x14ac:dyDescent="0.2">
      <c r="A27" s="10">
        <v>18</v>
      </c>
      <c r="B27" s="11">
        <v>102</v>
      </c>
      <c r="C27" s="11">
        <v>637</v>
      </c>
      <c r="D27" s="11">
        <v>1303</v>
      </c>
      <c r="E27" s="11">
        <v>262</v>
      </c>
      <c r="F27" s="11">
        <v>6</v>
      </c>
      <c r="G27" s="11" t="s">
        <v>42</v>
      </c>
      <c r="H27" s="11">
        <v>8</v>
      </c>
      <c r="I27" s="11">
        <v>22</v>
      </c>
      <c r="J27" s="11">
        <v>2477</v>
      </c>
      <c r="K27" s="11">
        <v>4</v>
      </c>
      <c r="L27" s="11">
        <f t="shared" si="0"/>
        <v>4821</v>
      </c>
    </row>
    <row r="28" spans="1:14" x14ac:dyDescent="0.2">
      <c r="A28" s="10">
        <v>19</v>
      </c>
      <c r="B28" s="11">
        <v>107</v>
      </c>
      <c r="C28" s="11">
        <v>498</v>
      </c>
      <c r="D28" s="11">
        <v>1517</v>
      </c>
      <c r="E28" s="11">
        <v>239</v>
      </c>
      <c r="F28" s="11">
        <v>7</v>
      </c>
      <c r="G28" s="11" t="s">
        <v>42</v>
      </c>
      <c r="H28" s="11">
        <v>9</v>
      </c>
      <c r="I28" s="11">
        <v>25</v>
      </c>
      <c r="J28" s="11">
        <v>2424</v>
      </c>
      <c r="K28" s="11">
        <v>6</v>
      </c>
      <c r="L28" s="11">
        <f t="shared" si="0"/>
        <v>4832</v>
      </c>
    </row>
    <row r="29" spans="1:14" x14ac:dyDescent="0.2">
      <c r="A29" s="10">
        <v>20</v>
      </c>
      <c r="B29" s="11">
        <v>141</v>
      </c>
      <c r="C29" s="11">
        <v>532</v>
      </c>
      <c r="D29" s="11">
        <v>1526</v>
      </c>
      <c r="E29" s="11">
        <v>239</v>
      </c>
      <c r="F29" s="11">
        <v>3</v>
      </c>
      <c r="G29" s="11" t="s">
        <v>42</v>
      </c>
      <c r="H29" s="11">
        <v>9</v>
      </c>
      <c r="I29" s="11">
        <v>26</v>
      </c>
      <c r="J29" s="11">
        <v>2412</v>
      </c>
      <c r="K29" s="11">
        <v>5</v>
      </c>
      <c r="L29" s="11">
        <f t="shared" si="0"/>
        <v>4893</v>
      </c>
    </row>
    <row r="30" spans="1:14" x14ac:dyDescent="0.2">
      <c r="A30" s="10">
        <v>21</v>
      </c>
      <c r="B30" s="11">
        <v>157</v>
      </c>
      <c r="C30" s="11">
        <v>586</v>
      </c>
      <c r="D30" s="11">
        <v>1579</v>
      </c>
      <c r="E30" s="11">
        <v>373</v>
      </c>
      <c r="F30" s="11">
        <v>6</v>
      </c>
      <c r="G30" s="11" t="s">
        <v>42</v>
      </c>
      <c r="H30" s="11">
        <v>12</v>
      </c>
      <c r="I30" s="11">
        <v>30</v>
      </c>
      <c r="J30" s="11">
        <v>1740</v>
      </c>
      <c r="K30" s="11">
        <v>7</v>
      </c>
      <c r="L30" s="11">
        <f t="shared" si="0"/>
        <v>4490</v>
      </c>
    </row>
    <row r="31" spans="1:14" x14ac:dyDescent="0.2">
      <c r="A31" s="10">
        <v>22</v>
      </c>
      <c r="B31" s="11">
        <v>144</v>
      </c>
      <c r="C31" s="11">
        <v>571</v>
      </c>
      <c r="D31" s="11">
        <v>1430</v>
      </c>
      <c r="E31" s="11">
        <v>358</v>
      </c>
      <c r="F31" s="11">
        <v>7</v>
      </c>
      <c r="G31" s="11" t="s">
        <v>42</v>
      </c>
      <c r="H31" s="11">
        <v>9</v>
      </c>
      <c r="I31" s="11">
        <v>32</v>
      </c>
      <c r="J31" s="11">
        <v>1380</v>
      </c>
      <c r="K31" s="11">
        <v>7</v>
      </c>
      <c r="L31" s="11">
        <f t="shared" si="0"/>
        <v>3938</v>
      </c>
    </row>
    <row r="32" spans="1:14" x14ac:dyDescent="0.2">
      <c r="A32" s="10">
        <v>23</v>
      </c>
      <c r="B32" s="11">
        <v>182</v>
      </c>
      <c r="C32" s="11">
        <v>585</v>
      </c>
      <c r="D32" s="11">
        <v>2095</v>
      </c>
      <c r="E32" s="11">
        <v>570</v>
      </c>
      <c r="F32" s="11">
        <v>10</v>
      </c>
      <c r="G32" s="11" t="s">
        <v>42</v>
      </c>
      <c r="H32" s="11">
        <v>14</v>
      </c>
      <c r="I32" s="11">
        <v>49</v>
      </c>
      <c r="J32" s="11">
        <v>1320</v>
      </c>
      <c r="K32" s="11">
        <v>7</v>
      </c>
      <c r="L32" s="11">
        <f t="shared" si="0"/>
        <v>4832</v>
      </c>
    </row>
    <row r="33" spans="1:12" x14ac:dyDescent="0.2">
      <c r="A33" s="10">
        <v>24</v>
      </c>
      <c r="B33" s="11">
        <v>189</v>
      </c>
      <c r="C33" s="11">
        <v>481</v>
      </c>
      <c r="D33" s="11">
        <v>2052</v>
      </c>
      <c r="E33" s="11">
        <v>485</v>
      </c>
      <c r="F33" s="11">
        <v>12</v>
      </c>
      <c r="G33" s="11" t="s">
        <v>42</v>
      </c>
      <c r="H33" s="11">
        <v>13</v>
      </c>
      <c r="I33" s="11">
        <v>45</v>
      </c>
      <c r="J33" s="11">
        <v>1260</v>
      </c>
      <c r="K33" s="11">
        <v>11</v>
      </c>
      <c r="L33" s="11">
        <f t="shared" si="0"/>
        <v>4548</v>
      </c>
    </row>
    <row r="34" spans="1:12" x14ac:dyDescent="0.2">
      <c r="A34" s="10">
        <v>25</v>
      </c>
      <c r="B34" s="11">
        <v>171</v>
      </c>
      <c r="C34" s="11">
        <v>487</v>
      </c>
      <c r="D34" s="11">
        <v>1963</v>
      </c>
      <c r="E34" s="11">
        <v>402</v>
      </c>
      <c r="F34" s="11">
        <v>7</v>
      </c>
      <c r="G34" s="11" t="s">
        <v>42</v>
      </c>
      <c r="H34" s="11">
        <v>13</v>
      </c>
      <c r="I34" s="11">
        <v>51</v>
      </c>
      <c r="J34" s="11">
        <v>1662</v>
      </c>
      <c r="K34" s="11">
        <v>12</v>
      </c>
      <c r="L34" s="11">
        <f t="shared" si="0"/>
        <v>4768</v>
      </c>
    </row>
    <row r="35" spans="1:12" x14ac:dyDescent="0.2">
      <c r="A35" s="10">
        <v>26</v>
      </c>
      <c r="B35" s="11">
        <v>146</v>
      </c>
      <c r="C35" s="11">
        <v>493</v>
      </c>
      <c r="D35" s="11">
        <v>1906</v>
      </c>
      <c r="E35" s="11">
        <v>501</v>
      </c>
      <c r="F35" s="11">
        <v>6</v>
      </c>
      <c r="G35" s="11" t="s">
        <v>42</v>
      </c>
      <c r="H35" s="11">
        <v>14</v>
      </c>
      <c r="I35" s="11">
        <v>49</v>
      </c>
      <c r="J35" s="11">
        <v>540</v>
      </c>
      <c r="K35" s="11">
        <v>14</v>
      </c>
      <c r="L35" s="11">
        <f t="shared" si="0"/>
        <v>3669</v>
      </c>
    </row>
    <row r="36" spans="1:12" x14ac:dyDescent="0.2">
      <c r="A36" s="10">
        <v>27</v>
      </c>
      <c r="B36" s="11">
        <v>169</v>
      </c>
      <c r="C36" s="11">
        <v>530</v>
      </c>
      <c r="D36" s="11">
        <v>1965</v>
      </c>
      <c r="E36" s="11">
        <v>444</v>
      </c>
      <c r="F36" s="11">
        <v>46</v>
      </c>
      <c r="G36" s="11">
        <v>2</v>
      </c>
      <c r="H36" s="11">
        <v>13</v>
      </c>
      <c r="I36" s="11">
        <v>42</v>
      </c>
      <c r="J36" s="11">
        <v>876</v>
      </c>
      <c r="K36" s="11">
        <v>16</v>
      </c>
      <c r="L36" s="11">
        <f t="shared" si="0"/>
        <v>4103</v>
      </c>
    </row>
    <row r="37" spans="1:12" x14ac:dyDescent="0.2">
      <c r="A37" s="10">
        <v>28</v>
      </c>
      <c r="B37" s="11">
        <v>227</v>
      </c>
      <c r="C37" s="11">
        <v>713</v>
      </c>
      <c r="D37" s="11">
        <v>1692</v>
      </c>
      <c r="E37" s="11">
        <v>288</v>
      </c>
      <c r="F37" s="11">
        <v>18</v>
      </c>
      <c r="G37" s="11" t="s">
        <v>42</v>
      </c>
      <c r="H37" s="11">
        <v>17</v>
      </c>
      <c r="I37" s="11">
        <v>47</v>
      </c>
      <c r="J37" s="11">
        <v>2496</v>
      </c>
      <c r="K37" s="11">
        <v>18</v>
      </c>
      <c r="L37" s="11">
        <f t="shared" si="0"/>
        <v>5516</v>
      </c>
    </row>
    <row r="38" spans="1:12" x14ac:dyDescent="0.2">
      <c r="A38" s="10">
        <v>29</v>
      </c>
      <c r="B38" s="11">
        <v>259</v>
      </c>
      <c r="C38" s="11">
        <v>1053</v>
      </c>
      <c r="D38" s="11">
        <v>1762</v>
      </c>
      <c r="E38" s="11">
        <v>595</v>
      </c>
      <c r="F38" s="11">
        <v>44</v>
      </c>
      <c r="G38" s="11">
        <v>1</v>
      </c>
      <c r="H38" s="11">
        <v>18</v>
      </c>
      <c r="I38" s="11">
        <v>61</v>
      </c>
      <c r="J38" s="11">
        <v>759</v>
      </c>
      <c r="K38" s="11">
        <v>24</v>
      </c>
      <c r="L38" s="11">
        <f t="shared" si="0"/>
        <v>4576</v>
      </c>
    </row>
    <row r="39" spans="1:12" x14ac:dyDescent="0.2">
      <c r="A39" s="10">
        <v>30</v>
      </c>
      <c r="B39" s="11">
        <v>242</v>
      </c>
      <c r="C39" s="11">
        <v>759</v>
      </c>
      <c r="D39" s="11">
        <v>2393</v>
      </c>
      <c r="E39" s="11">
        <v>666</v>
      </c>
      <c r="F39" s="11">
        <v>26</v>
      </c>
      <c r="G39" s="11">
        <v>1</v>
      </c>
      <c r="H39" s="11">
        <v>13</v>
      </c>
      <c r="I39" s="11">
        <v>64</v>
      </c>
      <c r="J39" s="11">
        <v>1894</v>
      </c>
      <c r="K39" s="11">
        <v>24</v>
      </c>
      <c r="L39" s="11">
        <f t="shared" si="0"/>
        <v>6082</v>
      </c>
    </row>
    <row r="40" spans="1:12" x14ac:dyDescent="0.2">
      <c r="A40" s="10">
        <v>31</v>
      </c>
      <c r="B40" s="11">
        <v>265</v>
      </c>
      <c r="C40" s="11">
        <v>729</v>
      </c>
      <c r="D40" s="11">
        <v>2396</v>
      </c>
      <c r="E40" s="11">
        <v>629</v>
      </c>
      <c r="F40" s="11">
        <v>31</v>
      </c>
      <c r="G40" s="11" t="s">
        <v>42</v>
      </c>
      <c r="H40" s="11">
        <v>12</v>
      </c>
      <c r="I40" s="11">
        <v>64</v>
      </c>
      <c r="J40" s="11">
        <v>900</v>
      </c>
      <c r="K40" s="11">
        <v>33</v>
      </c>
      <c r="L40" s="11">
        <f t="shared" si="0"/>
        <v>5059</v>
      </c>
    </row>
    <row r="41" spans="1:12" x14ac:dyDescent="0.2">
      <c r="A41" s="10">
        <v>32</v>
      </c>
      <c r="B41" s="11">
        <v>232</v>
      </c>
      <c r="C41" s="11">
        <v>761</v>
      </c>
      <c r="D41" s="11">
        <v>2342</v>
      </c>
      <c r="E41" s="11">
        <v>559</v>
      </c>
      <c r="F41" s="11">
        <v>26</v>
      </c>
      <c r="G41" s="11">
        <v>1</v>
      </c>
      <c r="H41" s="11">
        <v>10</v>
      </c>
      <c r="I41" s="11">
        <v>58</v>
      </c>
      <c r="J41" s="11">
        <v>900</v>
      </c>
      <c r="K41" s="11">
        <v>25</v>
      </c>
      <c r="L41" s="11">
        <f t="shared" si="0"/>
        <v>4914</v>
      </c>
    </row>
    <row r="42" spans="1:12" x14ac:dyDescent="0.2">
      <c r="A42" s="10">
        <v>33</v>
      </c>
      <c r="B42" s="11">
        <v>157</v>
      </c>
      <c r="C42" s="11">
        <v>685</v>
      </c>
      <c r="D42" s="11">
        <v>1719</v>
      </c>
      <c r="E42" s="11">
        <v>521</v>
      </c>
      <c r="F42" s="11">
        <v>16</v>
      </c>
      <c r="G42" s="11" t="s">
        <v>42</v>
      </c>
      <c r="H42" s="11">
        <v>6</v>
      </c>
      <c r="I42" s="11">
        <v>45</v>
      </c>
      <c r="J42" s="11">
        <v>1920</v>
      </c>
      <c r="K42" s="11">
        <v>32</v>
      </c>
      <c r="L42" s="11">
        <f t="shared" si="0"/>
        <v>5101</v>
      </c>
    </row>
    <row r="43" spans="1:12" x14ac:dyDescent="0.2">
      <c r="A43" s="10">
        <v>34</v>
      </c>
      <c r="B43" s="11">
        <v>86</v>
      </c>
      <c r="C43" s="11">
        <v>669</v>
      </c>
      <c r="D43" s="11">
        <v>2294</v>
      </c>
      <c r="E43" s="11">
        <v>611</v>
      </c>
      <c r="F43" s="11">
        <v>17</v>
      </c>
      <c r="G43" s="11" t="s">
        <v>42</v>
      </c>
      <c r="H43" s="11">
        <v>8</v>
      </c>
      <c r="I43" s="11">
        <v>47</v>
      </c>
      <c r="J43" s="11">
        <v>2220</v>
      </c>
      <c r="K43" s="11">
        <v>30</v>
      </c>
      <c r="L43" s="11">
        <f t="shared" si="0"/>
        <v>5982</v>
      </c>
    </row>
    <row r="44" spans="1:12" x14ac:dyDescent="0.2">
      <c r="A44" s="10">
        <v>35</v>
      </c>
      <c r="B44" s="11">
        <v>35</v>
      </c>
      <c r="C44" s="11">
        <v>257</v>
      </c>
      <c r="D44" s="11">
        <v>1495</v>
      </c>
      <c r="E44" s="11">
        <v>480</v>
      </c>
      <c r="F44" s="11">
        <v>13</v>
      </c>
      <c r="G44" s="11" t="s">
        <v>42</v>
      </c>
      <c r="H44" s="11">
        <v>6</v>
      </c>
      <c r="I44" s="11">
        <v>29</v>
      </c>
      <c r="J44" s="11">
        <v>2340</v>
      </c>
      <c r="K44" s="11">
        <v>34</v>
      </c>
      <c r="L44" s="11">
        <f t="shared" si="0"/>
        <v>4689</v>
      </c>
    </row>
    <row r="45" spans="1:12" x14ac:dyDescent="0.2">
      <c r="A45" s="10">
        <v>36</v>
      </c>
      <c r="B45" s="11">
        <v>45</v>
      </c>
      <c r="C45" s="11">
        <v>308</v>
      </c>
      <c r="D45" s="11">
        <v>1618</v>
      </c>
      <c r="E45" s="11">
        <v>403</v>
      </c>
      <c r="F45" s="11">
        <v>9</v>
      </c>
      <c r="G45" s="11" t="s">
        <v>42</v>
      </c>
      <c r="H45" s="11">
        <v>7</v>
      </c>
      <c r="I45" s="11">
        <v>36</v>
      </c>
      <c r="J45" s="11">
        <v>2160</v>
      </c>
      <c r="K45" s="11">
        <v>34</v>
      </c>
      <c r="L45" s="11">
        <f t="shared" si="0"/>
        <v>4620</v>
      </c>
    </row>
    <row r="46" spans="1:12" x14ac:dyDescent="0.2">
      <c r="A46" s="10">
        <v>37</v>
      </c>
      <c r="B46" s="11">
        <v>37</v>
      </c>
      <c r="C46" s="11">
        <v>360</v>
      </c>
      <c r="D46" s="11">
        <v>1893</v>
      </c>
      <c r="E46" s="11">
        <v>514</v>
      </c>
      <c r="F46" s="11">
        <v>28</v>
      </c>
      <c r="G46" s="11" t="s">
        <v>42</v>
      </c>
      <c r="H46" s="11">
        <v>8</v>
      </c>
      <c r="I46" s="11">
        <v>41</v>
      </c>
      <c r="J46" s="11">
        <v>2340</v>
      </c>
      <c r="K46" s="11">
        <v>31</v>
      </c>
      <c r="L46" s="11">
        <f t="shared" si="0"/>
        <v>5252</v>
      </c>
    </row>
    <row r="47" spans="1:12" x14ac:dyDescent="0.2">
      <c r="A47" s="10">
        <v>38</v>
      </c>
      <c r="B47" s="11">
        <v>106</v>
      </c>
      <c r="C47" s="11">
        <v>463</v>
      </c>
      <c r="D47" s="11">
        <v>1164</v>
      </c>
      <c r="E47" s="11">
        <v>268</v>
      </c>
      <c r="F47" s="11">
        <v>11</v>
      </c>
      <c r="G47" s="11" t="s">
        <v>42</v>
      </c>
      <c r="H47" s="11">
        <v>6</v>
      </c>
      <c r="I47" s="11">
        <v>50</v>
      </c>
      <c r="J47" s="11">
        <v>2040</v>
      </c>
      <c r="K47" s="11">
        <v>28</v>
      </c>
      <c r="L47" s="11">
        <f t="shared" si="0"/>
        <v>4136</v>
      </c>
    </row>
    <row r="48" spans="1:12" x14ac:dyDescent="0.2">
      <c r="A48" s="10">
        <v>39</v>
      </c>
      <c r="B48" s="11">
        <v>40</v>
      </c>
      <c r="C48" s="11">
        <v>331</v>
      </c>
      <c r="D48" s="11">
        <v>1599</v>
      </c>
      <c r="E48" s="11">
        <v>353</v>
      </c>
      <c r="F48" s="11">
        <v>7</v>
      </c>
      <c r="G48" s="11" t="s">
        <v>42</v>
      </c>
      <c r="H48" s="11">
        <v>7</v>
      </c>
      <c r="I48" s="11">
        <v>38</v>
      </c>
      <c r="J48" s="11">
        <v>2340</v>
      </c>
      <c r="K48" s="11">
        <v>36</v>
      </c>
      <c r="L48" s="11">
        <f t="shared" si="0"/>
        <v>4751</v>
      </c>
    </row>
    <row r="49" spans="1:12" x14ac:dyDescent="0.2">
      <c r="A49" s="10">
        <v>40</v>
      </c>
      <c r="B49" s="11">
        <v>55</v>
      </c>
      <c r="C49" s="11">
        <v>446</v>
      </c>
      <c r="D49" s="11">
        <v>2499</v>
      </c>
      <c r="E49" s="11">
        <v>514</v>
      </c>
      <c r="F49" s="11">
        <v>11</v>
      </c>
      <c r="G49" s="11" t="s">
        <v>42</v>
      </c>
      <c r="H49" s="11">
        <v>13</v>
      </c>
      <c r="I49" s="11">
        <v>55</v>
      </c>
      <c r="J49" s="11">
        <v>2160</v>
      </c>
      <c r="K49" s="11">
        <v>35</v>
      </c>
      <c r="L49" s="11">
        <f t="shared" si="0"/>
        <v>5788</v>
      </c>
    </row>
    <row r="50" spans="1:12" x14ac:dyDescent="0.2">
      <c r="A50" s="10">
        <v>41</v>
      </c>
      <c r="B50" s="11">
        <v>30</v>
      </c>
      <c r="C50" s="11">
        <v>256</v>
      </c>
      <c r="D50" s="11">
        <v>1533</v>
      </c>
      <c r="E50" s="11">
        <v>246</v>
      </c>
      <c r="F50" s="11">
        <v>22</v>
      </c>
      <c r="G50" s="11" t="s">
        <v>42</v>
      </c>
      <c r="H50" s="11">
        <v>8</v>
      </c>
      <c r="I50" s="11">
        <v>26</v>
      </c>
      <c r="J50" s="11">
        <v>1152</v>
      </c>
      <c r="K50" s="11">
        <v>18</v>
      </c>
      <c r="L50" s="11">
        <f t="shared" si="0"/>
        <v>3291</v>
      </c>
    </row>
    <row r="51" spans="1:12" x14ac:dyDescent="0.2">
      <c r="A51" s="10">
        <v>42</v>
      </c>
      <c r="B51" s="11">
        <v>35</v>
      </c>
      <c r="C51" s="11">
        <v>507</v>
      </c>
      <c r="D51" s="11">
        <v>1226</v>
      </c>
      <c r="E51" s="11">
        <v>328</v>
      </c>
      <c r="F51" s="11">
        <v>13</v>
      </c>
      <c r="G51" s="11" t="s">
        <v>42</v>
      </c>
      <c r="H51" s="11">
        <v>7</v>
      </c>
      <c r="I51" s="11">
        <v>30</v>
      </c>
      <c r="J51" s="11">
        <v>960</v>
      </c>
      <c r="K51" s="11">
        <v>18</v>
      </c>
      <c r="L51" s="11">
        <f t="shared" si="0"/>
        <v>3124</v>
      </c>
    </row>
    <row r="52" spans="1:12" x14ac:dyDescent="0.2">
      <c r="A52" s="10">
        <v>43</v>
      </c>
      <c r="B52" s="11">
        <v>29</v>
      </c>
      <c r="C52" s="11">
        <v>331</v>
      </c>
      <c r="D52" s="11">
        <v>1140</v>
      </c>
      <c r="E52" s="11">
        <v>157</v>
      </c>
      <c r="F52" s="11">
        <v>52</v>
      </c>
      <c r="G52" s="11" t="s">
        <v>42</v>
      </c>
      <c r="H52" s="11">
        <v>7</v>
      </c>
      <c r="I52" s="11">
        <v>25</v>
      </c>
      <c r="J52" s="11">
        <v>1862</v>
      </c>
      <c r="K52" s="11">
        <v>17</v>
      </c>
      <c r="L52" s="11">
        <f t="shared" si="0"/>
        <v>3620</v>
      </c>
    </row>
    <row r="53" spans="1:12" x14ac:dyDescent="0.2">
      <c r="A53" s="10">
        <v>44</v>
      </c>
      <c r="B53" s="11">
        <v>46</v>
      </c>
      <c r="C53" s="11">
        <v>323</v>
      </c>
      <c r="D53" s="11">
        <v>1435</v>
      </c>
      <c r="E53" s="11">
        <v>258</v>
      </c>
      <c r="F53" s="11">
        <v>33</v>
      </c>
      <c r="G53" s="11">
        <v>1</v>
      </c>
      <c r="H53" s="11">
        <v>7</v>
      </c>
      <c r="I53" s="11">
        <v>33</v>
      </c>
      <c r="J53" s="11">
        <v>2400</v>
      </c>
      <c r="K53" s="11">
        <v>18</v>
      </c>
      <c r="L53" s="11">
        <f t="shared" si="0"/>
        <v>4554</v>
      </c>
    </row>
    <row r="54" spans="1:12" x14ac:dyDescent="0.2">
      <c r="A54" s="10">
        <v>45</v>
      </c>
      <c r="B54" s="11">
        <v>48</v>
      </c>
      <c r="C54" s="11">
        <v>322</v>
      </c>
      <c r="D54" s="11">
        <v>1495</v>
      </c>
      <c r="E54" s="11">
        <v>239</v>
      </c>
      <c r="F54" s="11">
        <v>47</v>
      </c>
      <c r="G54" s="11">
        <v>2</v>
      </c>
      <c r="H54" s="11">
        <v>7</v>
      </c>
      <c r="I54" s="11">
        <v>37</v>
      </c>
      <c r="J54" s="11">
        <v>2148</v>
      </c>
      <c r="K54" s="11">
        <v>17</v>
      </c>
      <c r="L54" s="11">
        <f t="shared" si="0"/>
        <v>4362</v>
      </c>
    </row>
    <row r="55" spans="1:12" x14ac:dyDescent="0.2">
      <c r="A55" s="10">
        <v>46</v>
      </c>
      <c r="B55" s="11">
        <v>37</v>
      </c>
      <c r="C55" s="11">
        <v>235</v>
      </c>
      <c r="D55" s="11">
        <v>1171</v>
      </c>
      <c r="E55" s="11">
        <v>194</v>
      </c>
      <c r="F55" s="11">
        <v>18</v>
      </c>
      <c r="G55" s="11" t="s">
        <v>42</v>
      </c>
      <c r="H55" s="11">
        <v>5</v>
      </c>
      <c r="I55" s="11">
        <v>35</v>
      </c>
      <c r="J55" s="11">
        <v>2148</v>
      </c>
      <c r="K55" s="11">
        <v>16</v>
      </c>
      <c r="L55" s="11">
        <f t="shared" si="0"/>
        <v>3859</v>
      </c>
    </row>
    <row r="56" spans="1:12" x14ac:dyDescent="0.2">
      <c r="A56" s="10">
        <v>47</v>
      </c>
      <c r="B56" s="11">
        <v>46</v>
      </c>
      <c r="C56" s="11">
        <v>508</v>
      </c>
      <c r="D56" s="11">
        <v>1320</v>
      </c>
      <c r="E56" s="11">
        <v>274</v>
      </c>
      <c r="F56" s="11">
        <v>32</v>
      </c>
      <c r="G56" s="11" t="s">
        <v>42</v>
      </c>
      <c r="H56" s="11">
        <v>6</v>
      </c>
      <c r="I56" s="11">
        <v>42</v>
      </c>
      <c r="J56" s="11">
        <v>2580</v>
      </c>
      <c r="K56" s="11">
        <v>19</v>
      </c>
      <c r="L56" s="11">
        <f t="shared" si="0"/>
        <v>4827</v>
      </c>
    </row>
    <row r="57" spans="1:12" x14ac:dyDescent="0.2">
      <c r="A57" s="10">
        <v>48</v>
      </c>
      <c r="B57" s="11">
        <v>57</v>
      </c>
      <c r="C57" s="11">
        <v>626</v>
      </c>
      <c r="D57" s="11">
        <v>1466</v>
      </c>
      <c r="E57" s="11">
        <v>341</v>
      </c>
      <c r="F57" s="11">
        <v>11</v>
      </c>
      <c r="G57" s="11" t="s">
        <v>42</v>
      </c>
      <c r="H57" s="11">
        <v>5</v>
      </c>
      <c r="I57" s="11">
        <v>50</v>
      </c>
      <c r="J57" s="11">
        <v>2760</v>
      </c>
      <c r="K57" s="11">
        <v>21</v>
      </c>
      <c r="L57" s="11">
        <f t="shared" si="0"/>
        <v>5337</v>
      </c>
    </row>
    <row r="58" spans="1:12" x14ac:dyDescent="0.2">
      <c r="A58" s="10">
        <v>49</v>
      </c>
      <c r="B58" s="11">
        <v>51</v>
      </c>
      <c r="C58" s="11">
        <v>243</v>
      </c>
      <c r="D58" s="11">
        <v>1426</v>
      </c>
      <c r="E58" s="11">
        <v>229</v>
      </c>
      <c r="F58" s="11">
        <v>9</v>
      </c>
      <c r="G58" s="11" t="s">
        <v>42</v>
      </c>
      <c r="H58" s="11">
        <v>6</v>
      </c>
      <c r="I58" s="11">
        <v>35</v>
      </c>
      <c r="J58" s="11">
        <v>3000</v>
      </c>
      <c r="K58" s="11">
        <v>19</v>
      </c>
      <c r="L58" s="11">
        <f t="shared" si="0"/>
        <v>5018</v>
      </c>
    </row>
    <row r="59" spans="1:12" x14ac:dyDescent="0.2">
      <c r="A59" s="10">
        <v>50</v>
      </c>
      <c r="B59" s="11">
        <v>64</v>
      </c>
      <c r="C59" s="11">
        <v>302</v>
      </c>
      <c r="D59" s="11">
        <v>1630</v>
      </c>
      <c r="E59" s="11">
        <v>493</v>
      </c>
      <c r="F59" s="11">
        <v>18</v>
      </c>
      <c r="G59" s="11" t="s">
        <v>42</v>
      </c>
      <c r="H59" s="11">
        <v>7</v>
      </c>
      <c r="I59" s="11">
        <v>40</v>
      </c>
      <c r="J59" s="11">
        <v>1860</v>
      </c>
      <c r="K59" s="11">
        <v>24</v>
      </c>
      <c r="L59" s="11">
        <f t="shared" si="0"/>
        <v>4438</v>
      </c>
    </row>
    <row r="60" spans="1:12" x14ac:dyDescent="0.2">
      <c r="A60" s="10">
        <v>51</v>
      </c>
      <c r="B60" s="11">
        <v>64</v>
      </c>
      <c r="C60" s="11">
        <v>315</v>
      </c>
      <c r="D60" s="11">
        <v>1495</v>
      </c>
      <c r="E60" s="11">
        <v>310</v>
      </c>
      <c r="F60" s="11">
        <v>18</v>
      </c>
      <c r="G60" s="11" t="s">
        <v>42</v>
      </c>
      <c r="H60" s="11">
        <v>8</v>
      </c>
      <c r="I60" s="11">
        <v>42</v>
      </c>
      <c r="J60" s="11">
        <v>2160</v>
      </c>
      <c r="K60" s="11">
        <v>21</v>
      </c>
      <c r="L60" s="11">
        <f t="shared" si="0"/>
        <v>4433</v>
      </c>
    </row>
    <row r="61" spans="1:12" x14ac:dyDescent="0.2">
      <c r="A61" s="10">
        <v>52</v>
      </c>
      <c r="B61" s="11">
        <v>98</v>
      </c>
      <c r="C61" s="11">
        <v>540</v>
      </c>
      <c r="D61" s="11">
        <v>2347</v>
      </c>
      <c r="E61" s="11">
        <v>792</v>
      </c>
      <c r="F61" s="11">
        <v>19</v>
      </c>
      <c r="G61" s="11" t="s">
        <v>42</v>
      </c>
      <c r="H61" s="11">
        <v>10</v>
      </c>
      <c r="I61" s="11">
        <v>63</v>
      </c>
      <c r="J61" s="11">
        <v>1800</v>
      </c>
      <c r="K61" s="11">
        <v>27</v>
      </c>
      <c r="L61" s="11">
        <f t="shared" si="0"/>
        <v>5696</v>
      </c>
    </row>
    <row r="62" spans="1:12" x14ac:dyDescent="0.2">
      <c r="A62" s="10">
        <v>53</v>
      </c>
      <c r="B62" s="11">
        <v>61</v>
      </c>
      <c r="C62" s="11">
        <v>287</v>
      </c>
      <c r="D62" s="11">
        <v>1502</v>
      </c>
      <c r="E62" s="11">
        <v>437</v>
      </c>
      <c r="F62" s="11">
        <v>10</v>
      </c>
      <c r="G62" s="11" t="s">
        <v>42</v>
      </c>
      <c r="H62" s="11">
        <v>8</v>
      </c>
      <c r="I62" s="11">
        <v>43</v>
      </c>
      <c r="J62" s="11">
        <v>2160</v>
      </c>
      <c r="K62" s="11">
        <v>23</v>
      </c>
      <c r="L62" s="23">
        <f t="shared" si="0"/>
        <v>4531</v>
      </c>
    </row>
    <row r="63" spans="1:12" x14ac:dyDescent="0.2">
      <c r="A63" s="1" t="s">
        <v>1</v>
      </c>
      <c r="B63" s="23">
        <f t="shared" ref="B63:K63" si="2">SUM(B10:B62)</f>
        <v>5526</v>
      </c>
      <c r="C63" s="23">
        <f t="shared" si="2"/>
        <v>27079</v>
      </c>
      <c r="D63" s="33">
        <f t="shared" si="2"/>
        <v>88902</v>
      </c>
      <c r="E63" s="23">
        <f>SUM(E10:E62)</f>
        <v>18962</v>
      </c>
      <c r="F63" s="23">
        <f t="shared" si="2"/>
        <v>815</v>
      </c>
      <c r="G63" s="23">
        <f t="shared" si="2"/>
        <v>25</v>
      </c>
      <c r="H63" s="23">
        <f t="shared" si="2"/>
        <v>472</v>
      </c>
      <c r="I63" s="23">
        <f t="shared" si="2"/>
        <v>2036</v>
      </c>
      <c r="J63" s="23">
        <f>SUM(J10:J62)</f>
        <v>103663</v>
      </c>
      <c r="K63" s="23">
        <f t="shared" si="2"/>
        <v>2226</v>
      </c>
      <c r="L63" s="23">
        <f>SUM(L10:L62)</f>
        <v>249706</v>
      </c>
    </row>
    <row r="64" spans="1:12" ht="15" x14ac:dyDescent="0.25">
      <c r="A64" s="34" t="s">
        <v>20</v>
      </c>
      <c r="B64" s="35">
        <f>B63/L63</f>
        <v>2.213002490929333E-2</v>
      </c>
      <c r="C64" s="35">
        <f>C63/L63</f>
        <v>0.10844352959079878</v>
      </c>
      <c r="D64" s="35">
        <f>D63/L63</f>
        <v>0.35602668738436399</v>
      </c>
      <c r="E64" s="35">
        <f>E63/L63</f>
        <v>7.5937302267466547E-2</v>
      </c>
      <c r="F64" s="35">
        <f>F63/L63</f>
        <v>3.2638382738100005E-3</v>
      </c>
      <c r="G64" s="35">
        <f>G63/L63</f>
        <v>1.0011773846042946E-4</v>
      </c>
      <c r="H64" s="35">
        <f>H63/L63</f>
        <v>1.8902229021329083E-3</v>
      </c>
      <c r="I64" s="35">
        <f>I63/L63</f>
        <v>8.1535886202173755E-3</v>
      </c>
      <c r="J64" s="35">
        <f>J63/L63</f>
        <v>0.41514020488094</v>
      </c>
      <c r="K64" s="35">
        <f>K63/L63</f>
        <v>8.9144834325166396E-3</v>
      </c>
      <c r="L64" s="36">
        <f>SUM(B64:K64)</f>
        <v>1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9" topLeftCell="B10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515625" defaultRowHeight="12.75" x14ac:dyDescent="0.2"/>
  <cols>
    <col min="1" max="1" width="15.7109375" style="1" customWidth="1"/>
    <col min="2" max="2" width="16.42578125" style="1" customWidth="1"/>
    <col min="3" max="11" width="9.28515625" style="1" customWidth="1"/>
    <col min="12" max="12" width="12.42578125" style="1" customWidth="1"/>
    <col min="13" max="16384" width="9.28515625" style="1"/>
  </cols>
  <sheetData>
    <row r="1" spans="1:13" x14ac:dyDescent="0.2">
      <c r="A1" s="1" t="s">
        <v>39</v>
      </c>
    </row>
    <row r="2" spans="1:13" x14ac:dyDescent="0.2">
      <c r="A2" s="1" t="s">
        <v>15</v>
      </c>
      <c r="B2" s="50" t="s">
        <v>50</v>
      </c>
    </row>
    <row r="3" spans="1:13" x14ac:dyDescent="0.2">
      <c r="A3" s="3"/>
      <c r="B3" s="4"/>
      <c r="C3" s="5"/>
    </row>
    <row r="4" spans="1:13" x14ac:dyDescent="0.2">
      <c r="A4" s="84" t="s">
        <v>41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3" x14ac:dyDescent="0.2">
      <c r="A5" s="90">
        <f>CAN!A5</f>
        <v>2016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3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3" x14ac:dyDescent="0.2">
      <c r="L7" s="79" t="s">
        <v>1</v>
      </c>
    </row>
    <row r="8" spans="1:13" x14ac:dyDescent="0.2">
      <c r="A8" s="9" t="s">
        <v>16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5"/>
    </row>
    <row r="9" spans="1:13" x14ac:dyDescent="0.2">
      <c r="A9" s="9" t="s">
        <v>17</v>
      </c>
      <c r="B9" s="80"/>
      <c r="C9" s="80"/>
      <c r="D9" s="80"/>
      <c r="E9" s="80"/>
      <c r="F9" s="80"/>
      <c r="G9" s="80"/>
      <c r="H9" s="80"/>
      <c r="I9" s="80"/>
      <c r="J9" s="80"/>
      <c r="K9" s="9" t="s">
        <v>18</v>
      </c>
      <c r="L9" s="9" t="s">
        <v>19</v>
      </c>
    </row>
    <row r="10" spans="1:13" x14ac:dyDescent="0.2">
      <c r="A10" s="80">
        <v>1</v>
      </c>
      <c r="B10" s="22" t="s">
        <v>42</v>
      </c>
      <c r="C10" s="11">
        <v>4253</v>
      </c>
      <c r="D10" s="11">
        <v>4178</v>
      </c>
      <c r="E10" s="11">
        <v>2157</v>
      </c>
      <c r="F10" s="11">
        <v>1313</v>
      </c>
      <c r="G10" s="11">
        <v>84</v>
      </c>
      <c r="H10" s="11" t="s">
        <v>42</v>
      </c>
      <c r="I10" s="11">
        <v>554</v>
      </c>
      <c r="J10" s="11" t="s">
        <v>42</v>
      </c>
      <c r="K10" s="11" t="s">
        <v>42</v>
      </c>
      <c r="L10" s="11">
        <f>SUM(C10:K10)</f>
        <v>12539</v>
      </c>
    </row>
    <row r="11" spans="1:13" x14ac:dyDescent="0.2">
      <c r="A11" s="80">
        <v>2</v>
      </c>
      <c r="B11" s="11" t="s">
        <v>42</v>
      </c>
      <c r="C11" s="11">
        <v>4624</v>
      </c>
      <c r="D11" s="11">
        <v>5180</v>
      </c>
      <c r="E11" s="11">
        <v>2644</v>
      </c>
      <c r="F11" s="11">
        <v>1450</v>
      </c>
      <c r="G11" s="11">
        <v>88</v>
      </c>
      <c r="H11" s="11" t="s">
        <v>42</v>
      </c>
      <c r="I11" s="11">
        <v>571</v>
      </c>
      <c r="J11" s="11" t="s">
        <v>42</v>
      </c>
      <c r="K11" s="11" t="s">
        <v>42</v>
      </c>
      <c r="L11" s="11">
        <f t="shared" ref="L11:L62" si="0">SUM(B11:K11)</f>
        <v>14557</v>
      </c>
    </row>
    <row r="12" spans="1:13" x14ac:dyDescent="0.2">
      <c r="A12" s="80">
        <v>3</v>
      </c>
      <c r="B12" s="11" t="s">
        <v>42</v>
      </c>
      <c r="C12" s="11">
        <v>3685</v>
      </c>
      <c r="D12" s="11">
        <v>4985</v>
      </c>
      <c r="E12" s="11">
        <v>3175</v>
      </c>
      <c r="F12" s="11">
        <v>1259</v>
      </c>
      <c r="G12" s="11">
        <v>77</v>
      </c>
      <c r="H12" s="11" t="s">
        <v>42</v>
      </c>
      <c r="I12" s="11">
        <v>500</v>
      </c>
      <c r="J12" s="11" t="s">
        <v>42</v>
      </c>
      <c r="K12" s="11" t="s">
        <v>42</v>
      </c>
      <c r="L12" s="11">
        <f t="shared" si="0"/>
        <v>13681</v>
      </c>
    </row>
    <row r="13" spans="1:13" x14ac:dyDescent="0.2">
      <c r="A13" s="80">
        <v>4</v>
      </c>
      <c r="B13" s="11" t="s">
        <v>42</v>
      </c>
      <c r="C13" s="11">
        <v>3280</v>
      </c>
      <c r="D13" s="11">
        <v>4868</v>
      </c>
      <c r="E13" s="11">
        <v>1129</v>
      </c>
      <c r="F13" s="11">
        <v>326</v>
      </c>
      <c r="G13" s="11">
        <v>40</v>
      </c>
      <c r="H13" s="11" t="s">
        <v>42</v>
      </c>
      <c r="I13" s="11">
        <v>378</v>
      </c>
      <c r="J13" s="11" t="s">
        <v>42</v>
      </c>
      <c r="K13" s="11" t="s">
        <v>42</v>
      </c>
      <c r="L13" s="11">
        <f t="shared" si="0"/>
        <v>10021</v>
      </c>
    </row>
    <row r="14" spans="1:13" x14ac:dyDescent="0.2">
      <c r="A14" s="80">
        <v>5</v>
      </c>
      <c r="B14" s="11" t="s">
        <v>42</v>
      </c>
      <c r="C14" s="11">
        <v>3417</v>
      </c>
      <c r="D14" s="11">
        <v>5989</v>
      </c>
      <c r="E14" s="11">
        <v>1869</v>
      </c>
      <c r="F14" s="11">
        <v>824</v>
      </c>
      <c r="G14" s="11">
        <v>99</v>
      </c>
      <c r="H14" s="11" t="s">
        <v>42</v>
      </c>
      <c r="I14" s="11">
        <v>402</v>
      </c>
      <c r="J14" s="11" t="s">
        <v>42</v>
      </c>
      <c r="K14" s="11" t="s">
        <v>42</v>
      </c>
      <c r="L14" s="11">
        <f t="shared" si="0"/>
        <v>12600</v>
      </c>
    </row>
    <row r="15" spans="1:13" x14ac:dyDescent="0.2">
      <c r="A15" s="80">
        <v>6</v>
      </c>
      <c r="B15" s="11" t="s">
        <v>42</v>
      </c>
      <c r="C15" s="11">
        <v>4243</v>
      </c>
      <c r="D15" s="11">
        <v>6841</v>
      </c>
      <c r="E15" s="11">
        <v>3004</v>
      </c>
      <c r="F15" s="11">
        <v>270</v>
      </c>
      <c r="G15" s="11">
        <v>13</v>
      </c>
      <c r="H15" s="11" t="s">
        <v>42</v>
      </c>
      <c r="I15" s="11">
        <v>568</v>
      </c>
      <c r="J15" s="11" t="s">
        <v>42</v>
      </c>
      <c r="K15" s="11" t="s">
        <v>42</v>
      </c>
      <c r="L15" s="11">
        <f t="shared" si="0"/>
        <v>14939</v>
      </c>
    </row>
    <row r="16" spans="1:13" x14ac:dyDescent="0.2">
      <c r="A16" s="80">
        <v>7</v>
      </c>
      <c r="B16" s="11" t="s">
        <v>42</v>
      </c>
      <c r="C16" s="11">
        <v>3545</v>
      </c>
      <c r="D16" s="11">
        <v>5970</v>
      </c>
      <c r="E16" s="11">
        <v>2083</v>
      </c>
      <c r="F16" s="11">
        <v>74</v>
      </c>
      <c r="G16" s="11">
        <v>7</v>
      </c>
      <c r="H16" s="11" t="s">
        <v>42</v>
      </c>
      <c r="I16" s="11">
        <v>496</v>
      </c>
      <c r="J16" s="11" t="s">
        <v>42</v>
      </c>
      <c r="K16" s="11" t="s">
        <v>42</v>
      </c>
      <c r="L16" s="11">
        <f t="shared" si="0"/>
        <v>12175</v>
      </c>
    </row>
    <row r="17" spans="1:17" x14ac:dyDescent="0.2">
      <c r="A17" s="80">
        <v>8</v>
      </c>
      <c r="B17" s="11" t="s">
        <v>42</v>
      </c>
      <c r="C17" s="11">
        <v>4257</v>
      </c>
      <c r="D17" s="11">
        <v>7440</v>
      </c>
      <c r="E17" s="11">
        <v>2560</v>
      </c>
      <c r="F17" s="11">
        <v>81</v>
      </c>
      <c r="G17" s="11">
        <v>9</v>
      </c>
      <c r="H17" s="11" t="s">
        <v>42</v>
      </c>
      <c r="I17" s="11">
        <v>532</v>
      </c>
      <c r="J17" s="11" t="s">
        <v>42</v>
      </c>
      <c r="K17" s="11" t="s">
        <v>42</v>
      </c>
      <c r="L17" s="11">
        <f t="shared" si="0"/>
        <v>14879</v>
      </c>
    </row>
    <row r="18" spans="1:17" x14ac:dyDescent="0.2">
      <c r="A18" s="80">
        <v>9</v>
      </c>
      <c r="B18" s="11" t="s">
        <v>42</v>
      </c>
      <c r="C18" s="11">
        <v>4389</v>
      </c>
      <c r="D18" s="11">
        <v>6188</v>
      </c>
      <c r="E18" s="11">
        <v>1754</v>
      </c>
      <c r="F18" s="11">
        <v>57</v>
      </c>
      <c r="G18" s="11">
        <v>7</v>
      </c>
      <c r="H18" s="11" t="s">
        <v>42</v>
      </c>
      <c r="I18" s="11">
        <v>566</v>
      </c>
      <c r="J18" s="11" t="s">
        <v>42</v>
      </c>
      <c r="K18" s="11" t="s">
        <v>42</v>
      </c>
      <c r="L18" s="11">
        <f t="shared" si="0"/>
        <v>12961</v>
      </c>
    </row>
    <row r="19" spans="1:17" x14ac:dyDescent="0.2">
      <c r="A19" s="80">
        <v>10</v>
      </c>
      <c r="B19" s="11" t="s">
        <v>42</v>
      </c>
      <c r="C19" s="11">
        <v>4207</v>
      </c>
      <c r="D19" s="11">
        <v>7083</v>
      </c>
      <c r="E19" s="11">
        <v>1800</v>
      </c>
      <c r="F19" s="11">
        <v>43</v>
      </c>
      <c r="G19" s="11">
        <v>1</v>
      </c>
      <c r="H19" s="11">
        <v>28</v>
      </c>
      <c r="I19" s="11">
        <v>518</v>
      </c>
      <c r="J19" s="11" t="s">
        <v>42</v>
      </c>
      <c r="K19" s="11" t="s">
        <v>42</v>
      </c>
      <c r="L19" s="11">
        <f t="shared" si="0"/>
        <v>13680</v>
      </c>
    </row>
    <row r="20" spans="1:17" x14ac:dyDescent="0.2">
      <c r="A20" s="80">
        <v>11</v>
      </c>
      <c r="B20" s="11" t="s">
        <v>42</v>
      </c>
      <c r="C20" s="11">
        <v>4918</v>
      </c>
      <c r="D20" s="11">
        <v>6856</v>
      </c>
      <c r="E20" s="11">
        <v>1236</v>
      </c>
      <c r="F20" s="11">
        <v>20</v>
      </c>
      <c r="G20" s="11" t="s">
        <v>42</v>
      </c>
      <c r="H20" s="11" t="s">
        <v>42</v>
      </c>
      <c r="I20" s="11">
        <v>628</v>
      </c>
      <c r="J20" s="11" t="s">
        <v>42</v>
      </c>
      <c r="K20" s="11" t="s">
        <v>42</v>
      </c>
      <c r="L20" s="11">
        <f t="shared" si="0"/>
        <v>13658</v>
      </c>
    </row>
    <row r="21" spans="1:17" x14ac:dyDescent="0.2">
      <c r="A21" s="80">
        <v>12</v>
      </c>
      <c r="B21" s="11" t="s">
        <v>42</v>
      </c>
      <c r="C21" s="11">
        <v>4245</v>
      </c>
      <c r="D21" s="11">
        <v>6313</v>
      </c>
      <c r="E21" s="11">
        <v>1104</v>
      </c>
      <c r="F21" s="11">
        <v>16</v>
      </c>
      <c r="G21" s="11" t="s">
        <v>42</v>
      </c>
      <c r="H21" s="11" t="s">
        <v>42</v>
      </c>
      <c r="I21" s="11">
        <v>502</v>
      </c>
      <c r="J21" s="11" t="s">
        <v>42</v>
      </c>
      <c r="K21" s="11" t="s">
        <v>42</v>
      </c>
      <c r="L21" s="11">
        <f t="shared" si="0"/>
        <v>12180</v>
      </c>
    </row>
    <row r="22" spans="1:17" x14ac:dyDescent="0.2">
      <c r="A22" s="80">
        <v>13</v>
      </c>
      <c r="B22" s="11" t="s">
        <v>42</v>
      </c>
      <c r="C22" s="11">
        <v>5158</v>
      </c>
      <c r="D22" s="11">
        <v>5711</v>
      </c>
      <c r="E22" s="11">
        <v>829</v>
      </c>
      <c r="F22" s="11">
        <v>10</v>
      </c>
      <c r="G22" s="11">
        <v>1</v>
      </c>
      <c r="H22" s="11" t="s">
        <v>42</v>
      </c>
      <c r="I22" s="11">
        <v>591</v>
      </c>
      <c r="J22" s="11" t="s">
        <v>42</v>
      </c>
      <c r="K22" s="11" t="s">
        <v>42</v>
      </c>
      <c r="L22" s="11">
        <f t="shared" si="0"/>
        <v>12300</v>
      </c>
      <c r="N22" s="11"/>
      <c r="O22" s="11"/>
      <c r="P22" s="11"/>
      <c r="Q22" s="11"/>
    </row>
    <row r="23" spans="1:17" x14ac:dyDescent="0.2">
      <c r="A23" s="80">
        <v>14</v>
      </c>
      <c r="B23" s="11" t="s">
        <v>42</v>
      </c>
      <c r="C23" s="11">
        <v>6086</v>
      </c>
      <c r="D23" s="11">
        <v>7048</v>
      </c>
      <c r="E23" s="11">
        <v>1004</v>
      </c>
      <c r="F23" s="11">
        <v>12</v>
      </c>
      <c r="G23" s="11">
        <v>1</v>
      </c>
      <c r="H23" s="11" t="s">
        <v>42</v>
      </c>
      <c r="I23" s="11">
        <v>670</v>
      </c>
      <c r="J23" s="11" t="s">
        <v>42</v>
      </c>
      <c r="K23" s="11" t="s">
        <v>42</v>
      </c>
      <c r="L23" s="11">
        <f t="shared" si="0"/>
        <v>14821</v>
      </c>
    </row>
    <row r="24" spans="1:17" x14ac:dyDescent="0.2">
      <c r="A24" s="80">
        <v>15</v>
      </c>
      <c r="B24" s="11" t="s">
        <v>42</v>
      </c>
      <c r="C24" s="11">
        <v>4994</v>
      </c>
      <c r="D24" s="11">
        <v>5735</v>
      </c>
      <c r="E24" s="11">
        <v>807</v>
      </c>
      <c r="F24" s="11">
        <v>9</v>
      </c>
      <c r="G24" s="11">
        <v>1</v>
      </c>
      <c r="H24" s="11" t="s">
        <v>42</v>
      </c>
      <c r="I24" s="11">
        <v>514</v>
      </c>
      <c r="J24" s="11" t="s">
        <v>42</v>
      </c>
      <c r="K24" s="11" t="s">
        <v>42</v>
      </c>
      <c r="L24" s="11">
        <f t="shared" si="0"/>
        <v>12060</v>
      </c>
    </row>
    <row r="25" spans="1:17" x14ac:dyDescent="0.2">
      <c r="A25" s="80">
        <v>16</v>
      </c>
      <c r="B25" s="11" t="s">
        <v>42</v>
      </c>
      <c r="C25" s="11">
        <v>5360</v>
      </c>
      <c r="D25" s="11">
        <v>6310</v>
      </c>
      <c r="E25" s="11">
        <v>842</v>
      </c>
      <c r="F25" s="11">
        <v>10</v>
      </c>
      <c r="G25" s="11" t="s">
        <v>42</v>
      </c>
      <c r="H25" s="11" t="s">
        <v>42</v>
      </c>
      <c r="I25" s="11">
        <v>559</v>
      </c>
      <c r="J25" s="11" t="s">
        <v>42</v>
      </c>
      <c r="K25" s="11" t="s">
        <v>42</v>
      </c>
      <c r="L25" s="11">
        <f t="shared" si="0"/>
        <v>13081</v>
      </c>
    </row>
    <row r="26" spans="1:17" x14ac:dyDescent="0.2">
      <c r="A26" s="80">
        <v>17</v>
      </c>
      <c r="B26" s="11" t="s">
        <v>42</v>
      </c>
      <c r="C26" s="11">
        <v>6272</v>
      </c>
      <c r="D26" s="11">
        <v>6269</v>
      </c>
      <c r="E26" s="11">
        <v>770</v>
      </c>
      <c r="F26" s="11">
        <v>8</v>
      </c>
      <c r="G26" s="11">
        <v>1</v>
      </c>
      <c r="H26" s="11" t="s">
        <v>42</v>
      </c>
      <c r="I26" s="11">
        <v>660</v>
      </c>
      <c r="J26" s="11" t="s">
        <v>42</v>
      </c>
      <c r="K26" s="11" t="s">
        <v>42</v>
      </c>
      <c r="L26" s="11">
        <f t="shared" si="0"/>
        <v>13980</v>
      </c>
    </row>
    <row r="27" spans="1:17" x14ac:dyDescent="0.2">
      <c r="A27" s="80">
        <v>18</v>
      </c>
      <c r="B27" s="11" t="s">
        <v>42</v>
      </c>
      <c r="C27" s="11">
        <v>5217</v>
      </c>
      <c r="D27" s="11">
        <v>5255</v>
      </c>
      <c r="E27" s="11">
        <v>645</v>
      </c>
      <c r="F27" s="11">
        <v>7</v>
      </c>
      <c r="G27" s="11">
        <v>1</v>
      </c>
      <c r="H27" s="11" t="s">
        <v>42</v>
      </c>
      <c r="I27" s="11">
        <v>542</v>
      </c>
      <c r="J27" s="11">
        <v>32</v>
      </c>
      <c r="K27" s="11" t="s">
        <v>42</v>
      </c>
      <c r="L27" s="11">
        <f t="shared" si="0"/>
        <v>11699</v>
      </c>
    </row>
    <row r="28" spans="1:17" x14ac:dyDescent="0.2">
      <c r="A28" s="80">
        <v>19</v>
      </c>
      <c r="B28" s="11" t="s">
        <v>42</v>
      </c>
      <c r="C28" s="11">
        <v>4939</v>
      </c>
      <c r="D28" s="11">
        <v>5251</v>
      </c>
      <c r="E28" s="11">
        <v>663</v>
      </c>
      <c r="F28" s="11">
        <v>7</v>
      </c>
      <c r="G28" s="11" t="s">
        <v>42</v>
      </c>
      <c r="H28" s="11" t="s">
        <v>42</v>
      </c>
      <c r="I28" s="11">
        <v>480</v>
      </c>
      <c r="J28" s="11" t="s">
        <v>42</v>
      </c>
      <c r="K28" s="11" t="s">
        <v>42</v>
      </c>
      <c r="L28" s="11">
        <f t="shared" si="0"/>
        <v>11340</v>
      </c>
    </row>
    <row r="29" spans="1:17" x14ac:dyDescent="0.2">
      <c r="A29" s="80">
        <v>20</v>
      </c>
      <c r="B29" s="11" t="s">
        <v>42</v>
      </c>
      <c r="C29" s="11">
        <v>5995</v>
      </c>
      <c r="D29" s="11">
        <v>5763</v>
      </c>
      <c r="E29" s="11">
        <v>749</v>
      </c>
      <c r="F29" s="11">
        <v>188</v>
      </c>
      <c r="G29" s="11">
        <v>48</v>
      </c>
      <c r="H29" s="11" t="s">
        <v>42</v>
      </c>
      <c r="I29" s="11">
        <v>637</v>
      </c>
      <c r="J29" s="11" t="s">
        <v>42</v>
      </c>
      <c r="K29" s="11" t="s">
        <v>42</v>
      </c>
      <c r="L29" s="11">
        <f t="shared" si="0"/>
        <v>13380</v>
      </c>
    </row>
    <row r="30" spans="1:17" x14ac:dyDescent="0.2">
      <c r="A30" s="80">
        <v>21</v>
      </c>
      <c r="B30" s="11" t="s">
        <v>42</v>
      </c>
      <c r="C30" s="11">
        <v>6388</v>
      </c>
      <c r="D30" s="11">
        <v>6261</v>
      </c>
      <c r="E30" s="11">
        <v>1382</v>
      </c>
      <c r="F30" s="11">
        <v>213</v>
      </c>
      <c r="G30" s="11">
        <v>12</v>
      </c>
      <c r="H30" s="11" t="s">
        <v>42</v>
      </c>
      <c r="I30" s="11">
        <v>670</v>
      </c>
      <c r="J30" s="11" t="s">
        <v>42</v>
      </c>
      <c r="K30" s="11" t="s">
        <v>42</v>
      </c>
      <c r="L30" s="11">
        <f t="shared" si="0"/>
        <v>14926</v>
      </c>
    </row>
    <row r="31" spans="1:17" x14ac:dyDescent="0.2">
      <c r="A31" s="80">
        <v>22</v>
      </c>
      <c r="B31" s="11" t="s">
        <v>42</v>
      </c>
      <c r="C31" s="11">
        <v>4244</v>
      </c>
      <c r="D31" s="11">
        <v>4191</v>
      </c>
      <c r="E31" s="11">
        <v>1588</v>
      </c>
      <c r="F31" s="11">
        <v>338</v>
      </c>
      <c r="G31" s="11">
        <v>18</v>
      </c>
      <c r="H31" s="11" t="s">
        <v>42</v>
      </c>
      <c r="I31" s="11">
        <v>480</v>
      </c>
      <c r="J31" s="11" t="s">
        <v>42</v>
      </c>
      <c r="K31" s="11" t="s">
        <v>42</v>
      </c>
      <c r="L31" s="11">
        <f t="shared" si="0"/>
        <v>10859</v>
      </c>
    </row>
    <row r="32" spans="1:17" x14ac:dyDescent="0.2">
      <c r="A32" s="80">
        <v>23</v>
      </c>
      <c r="B32" s="11" t="s">
        <v>42</v>
      </c>
      <c r="C32" s="11">
        <v>5120</v>
      </c>
      <c r="D32" s="11">
        <v>5234</v>
      </c>
      <c r="E32" s="11">
        <v>1526</v>
      </c>
      <c r="F32" s="11">
        <v>344</v>
      </c>
      <c r="G32" s="11">
        <v>60</v>
      </c>
      <c r="H32" s="11" t="s">
        <v>42</v>
      </c>
      <c r="I32" s="11">
        <v>555</v>
      </c>
      <c r="J32" s="11" t="s">
        <v>42</v>
      </c>
      <c r="K32" s="11" t="s">
        <v>42</v>
      </c>
      <c r="L32" s="11">
        <f t="shared" si="0"/>
        <v>12839</v>
      </c>
    </row>
    <row r="33" spans="1:16" x14ac:dyDescent="0.2">
      <c r="A33" s="80">
        <v>24</v>
      </c>
      <c r="B33" s="11" t="s">
        <v>42</v>
      </c>
      <c r="C33" s="11">
        <v>4920</v>
      </c>
      <c r="D33" s="11">
        <v>5754</v>
      </c>
      <c r="E33" s="11">
        <v>1634</v>
      </c>
      <c r="F33" s="11">
        <v>1051</v>
      </c>
      <c r="G33" s="11">
        <v>206</v>
      </c>
      <c r="H33" s="11" t="s">
        <v>42</v>
      </c>
      <c r="I33" s="11">
        <v>595</v>
      </c>
      <c r="J33" s="11" t="s">
        <v>42</v>
      </c>
      <c r="K33" s="11" t="s">
        <v>42</v>
      </c>
      <c r="L33" s="11">
        <f t="shared" si="0"/>
        <v>14160</v>
      </c>
    </row>
    <row r="34" spans="1:16" x14ac:dyDescent="0.2">
      <c r="A34" s="80">
        <v>25</v>
      </c>
      <c r="B34" s="11" t="s">
        <v>42</v>
      </c>
      <c r="C34" s="11">
        <v>4830</v>
      </c>
      <c r="D34" s="11">
        <v>5017</v>
      </c>
      <c r="E34" s="11">
        <v>1770</v>
      </c>
      <c r="F34" s="11">
        <v>958</v>
      </c>
      <c r="G34" s="11">
        <v>52</v>
      </c>
      <c r="H34" s="11" t="s">
        <v>42</v>
      </c>
      <c r="I34" s="11">
        <v>594</v>
      </c>
      <c r="J34" s="11" t="s">
        <v>42</v>
      </c>
      <c r="K34" s="11" t="s">
        <v>42</v>
      </c>
      <c r="L34" s="11">
        <f t="shared" si="0"/>
        <v>13221</v>
      </c>
    </row>
    <row r="35" spans="1:16" x14ac:dyDescent="0.2">
      <c r="A35" s="80">
        <v>26</v>
      </c>
      <c r="B35" s="11" t="s">
        <v>42</v>
      </c>
      <c r="C35" s="11">
        <v>5139</v>
      </c>
      <c r="D35" s="11">
        <v>5699</v>
      </c>
      <c r="E35" s="11">
        <v>1787</v>
      </c>
      <c r="F35" s="11">
        <v>1079</v>
      </c>
      <c r="G35" s="11">
        <v>59</v>
      </c>
      <c r="H35" s="11" t="s">
        <v>42</v>
      </c>
      <c r="I35" s="11">
        <v>638</v>
      </c>
      <c r="J35" s="11" t="s">
        <v>42</v>
      </c>
      <c r="K35" s="11" t="s">
        <v>42</v>
      </c>
      <c r="L35" s="11">
        <f t="shared" si="0"/>
        <v>14401</v>
      </c>
    </row>
    <row r="36" spans="1:16" x14ac:dyDescent="0.2">
      <c r="A36" s="80">
        <v>27</v>
      </c>
      <c r="B36" s="11" t="s">
        <v>42</v>
      </c>
      <c r="C36" s="11">
        <v>3520</v>
      </c>
      <c r="D36" s="11">
        <v>3949</v>
      </c>
      <c r="E36" s="11">
        <v>1116</v>
      </c>
      <c r="F36" s="11">
        <v>658</v>
      </c>
      <c r="G36" s="11">
        <v>36</v>
      </c>
      <c r="H36" s="11" t="s">
        <v>42</v>
      </c>
      <c r="I36" s="11">
        <v>321</v>
      </c>
      <c r="J36" s="11" t="s">
        <v>42</v>
      </c>
      <c r="K36" s="11" t="s">
        <v>42</v>
      </c>
      <c r="L36" s="11">
        <f t="shared" si="0"/>
        <v>9600</v>
      </c>
    </row>
    <row r="37" spans="1:16" x14ac:dyDescent="0.2">
      <c r="A37" s="80">
        <v>28</v>
      </c>
      <c r="B37" s="11" t="s">
        <v>42</v>
      </c>
      <c r="C37" s="11">
        <v>6089</v>
      </c>
      <c r="D37" s="11">
        <v>6671</v>
      </c>
      <c r="E37" s="11">
        <v>1880</v>
      </c>
      <c r="F37" s="11">
        <v>173</v>
      </c>
      <c r="G37" s="11">
        <v>6</v>
      </c>
      <c r="H37" s="11" t="s">
        <v>42</v>
      </c>
      <c r="I37" s="11">
        <v>540</v>
      </c>
      <c r="J37" s="11" t="s">
        <v>42</v>
      </c>
      <c r="K37" s="11" t="s">
        <v>42</v>
      </c>
      <c r="L37" s="11">
        <f t="shared" si="0"/>
        <v>15359</v>
      </c>
      <c r="O37" s="11"/>
      <c r="P37" s="11"/>
    </row>
    <row r="38" spans="1:16" x14ac:dyDescent="0.2">
      <c r="A38" s="80">
        <v>29</v>
      </c>
      <c r="B38" s="11" t="s">
        <v>42</v>
      </c>
      <c r="C38" s="11">
        <v>4547</v>
      </c>
      <c r="D38" s="11">
        <v>4967</v>
      </c>
      <c r="E38" s="11">
        <v>1339</v>
      </c>
      <c r="F38" s="11">
        <v>338</v>
      </c>
      <c r="G38" s="11" t="s">
        <v>42</v>
      </c>
      <c r="H38" s="11" t="s">
        <v>42</v>
      </c>
      <c r="I38" s="11">
        <v>326</v>
      </c>
      <c r="J38" s="11" t="s">
        <v>42</v>
      </c>
      <c r="K38" s="11" t="s">
        <v>42</v>
      </c>
      <c r="L38" s="11">
        <f t="shared" si="0"/>
        <v>11517</v>
      </c>
    </row>
    <row r="39" spans="1:16" x14ac:dyDescent="0.2">
      <c r="A39" s="80">
        <v>30</v>
      </c>
      <c r="B39" s="11" t="s">
        <v>42</v>
      </c>
      <c r="C39" s="11">
        <v>3675</v>
      </c>
      <c r="D39" s="11">
        <v>4392</v>
      </c>
      <c r="E39" s="11">
        <v>1618</v>
      </c>
      <c r="F39" s="11">
        <v>153</v>
      </c>
      <c r="G39" s="11">
        <v>2</v>
      </c>
      <c r="H39" s="11" t="s">
        <v>42</v>
      </c>
      <c r="I39" s="11">
        <v>419</v>
      </c>
      <c r="J39" s="11" t="s">
        <v>42</v>
      </c>
      <c r="K39" s="11" t="s">
        <v>42</v>
      </c>
      <c r="L39" s="11">
        <f t="shared" si="0"/>
        <v>10259</v>
      </c>
    </row>
    <row r="40" spans="1:16" x14ac:dyDescent="0.2">
      <c r="A40" s="80">
        <v>31</v>
      </c>
      <c r="B40" s="11" t="s">
        <v>42</v>
      </c>
      <c r="C40" s="11">
        <v>4908</v>
      </c>
      <c r="D40" s="11">
        <v>5042</v>
      </c>
      <c r="E40" s="11">
        <v>2587</v>
      </c>
      <c r="F40" s="11">
        <v>456</v>
      </c>
      <c r="G40" s="11">
        <v>7</v>
      </c>
      <c r="H40" s="11" t="s">
        <v>42</v>
      </c>
      <c r="I40" s="11">
        <v>621</v>
      </c>
      <c r="J40" s="11" t="s">
        <v>42</v>
      </c>
      <c r="K40" s="11" t="s">
        <v>42</v>
      </c>
      <c r="L40" s="11">
        <f t="shared" si="0"/>
        <v>13621</v>
      </c>
    </row>
    <row r="41" spans="1:16" x14ac:dyDescent="0.2">
      <c r="A41" s="80">
        <v>32</v>
      </c>
      <c r="B41" s="11" t="s">
        <v>42</v>
      </c>
      <c r="C41" s="11">
        <v>4885</v>
      </c>
      <c r="D41" s="11">
        <v>5294</v>
      </c>
      <c r="E41" s="11">
        <v>2417</v>
      </c>
      <c r="F41" s="11">
        <v>415</v>
      </c>
      <c r="G41" s="11">
        <v>6</v>
      </c>
      <c r="H41" s="11" t="s">
        <v>42</v>
      </c>
      <c r="I41" s="11">
        <v>603</v>
      </c>
      <c r="J41" s="11" t="s">
        <v>42</v>
      </c>
      <c r="K41" s="11" t="s">
        <v>42</v>
      </c>
      <c r="L41" s="11">
        <f t="shared" si="0"/>
        <v>13620</v>
      </c>
    </row>
    <row r="42" spans="1:16" x14ac:dyDescent="0.2">
      <c r="A42" s="80">
        <v>33</v>
      </c>
      <c r="B42" s="11" t="s">
        <v>42</v>
      </c>
      <c r="C42" s="11">
        <v>4878</v>
      </c>
      <c r="D42" s="11">
        <v>5410</v>
      </c>
      <c r="E42" s="11">
        <v>2196</v>
      </c>
      <c r="F42" s="11">
        <v>486</v>
      </c>
      <c r="G42" s="11">
        <v>48</v>
      </c>
      <c r="H42" s="11" t="s">
        <v>42</v>
      </c>
      <c r="I42" s="11">
        <v>781</v>
      </c>
      <c r="J42" s="11" t="s">
        <v>42</v>
      </c>
      <c r="K42" s="11" t="s">
        <v>42</v>
      </c>
      <c r="L42" s="11">
        <f t="shared" si="0"/>
        <v>13799</v>
      </c>
    </row>
    <row r="43" spans="1:16" x14ac:dyDescent="0.2">
      <c r="A43" s="80">
        <v>34</v>
      </c>
      <c r="B43" s="11" t="s">
        <v>42</v>
      </c>
      <c r="C43" s="11">
        <v>5117</v>
      </c>
      <c r="D43" s="11">
        <v>5821</v>
      </c>
      <c r="E43" s="11">
        <v>1972</v>
      </c>
      <c r="F43" s="11">
        <v>114</v>
      </c>
      <c r="G43" s="11">
        <v>6</v>
      </c>
      <c r="H43" s="11" t="s">
        <v>42</v>
      </c>
      <c r="I43" s="11">
        <v>710</v>
      </c>
      <c r="J43" s="11" t="s">
        <v>42</v>
      </c>
      <c r="K43" s="11" t="s">
        <v>42</v>
      </c>
      <c r="L43" s="11">
        <f t="shared" si="0"/>
        <v>13740</v>
      </c>
    </row>
    <row r="44" spans="1:16" x14ac:dyDescent="0.2">
      <c r="A44" s="80">
        <v>35</v>
      </c>
      <c r="B44" s="11" t="s">
        <v>42</v>
      </c>
      <c r="C44" s="11">
        <v>4435</v>
      </c>
      <c r="D44" s="11">
        <v>5306</v>
      </c>
      <c r="E44" s="11">
        <v>2139</v>
      </c>
      <c r="F44" s="11">
        <v>135</v>
      </c>
      <c r="G44" s="11">
        <v>8</v>
      </c>
      <c r="H44" s="11" t="s">
        <v>42</v>
      </c>
      <c r="I44" s="11">
        <v>637</v>
      </c>
      <c r="J44" s="11" t="s">
        <v>42</v>
      </c>
      <c r="K44" s="11" t="s">
        <v>42</v>
      </c>
      <c r="L44" s="11">
        <f t="shared" si="0"/>
        <v>12660</v>
      </c>
    </row>
    <row r="45" spans="1:16" x14ac:dyDescent="0.2">
      <c r="A45" s="80">
        <v>36</v>
      </c>
      <c r="B45" s="11" t="s">
        <v>42</v>
      </c>
      <c r="C45" s="11">
        <v>5847</v>
      </c>
      <c r="D45" s="11">
        <v>6513</v>
      </c>
      <c r="E45" s="11">
        <v>1974</v>
      </c>
      <c r="F45" s="11">
        <v>84</v>
      </c>
      <c r="G45" s="11">
        <v>3</v>
      </c>
      <c r="H45" s="11" t="s">
        <v>42</v>
      </c>
      <c r="I45" s="11">
        <v>818</v>
      </c>
      <c r="J45" s="11" t="s">
        <v>42</v>
      </c>
      <c r="K45" s="11" t="s">
        <v>42</v>
      </c>
      <c r="L45" s="11">
        <f t="shared" si="0"/>
        <v>15239</v>
      </c>
    </row>
    <row r="46" spans="1:16" x14ac:dyDescent="0.2">
      <c r="A46" s="80">
        <v>37</v>
      </c>
      <c r="B46" s="11" t="s">
        <v>42</v>
      </c>
      <c r="C46" s="11">
        <v>4492</v>
      </c>
      <c r="D46" s="11">
        <v>6055</v>
      </c>
      <c r="E46" s="11">
        <v>1538</v>
      </c>
      <c r="F46" s="11">
        <v>27</v>
      </c>
      <c r="G46" s="11">
        <v>1</v>
      </c>
      <c r="H46" s="11" t="s">
        <v>42</v>
      </c>
      <c r="I46" s="11">
        <v>727</v>
      </c>
      <c r="J46" s="11" t="s">
        <v>42</v>
      </c>
      <c r="K46" s="11" t="s">
        <v>42</v>
      </c>
      <c r="L46" s="11">
        <f t="shared" si="0"/>
        <v>12840</v>
      </c>
    </row>
    <row r="47" spans="1:16" x14ac:dyDescent="0.2">
      <c r="A47" s="80">
        <v>38</v>
      </c>
      <c r="B47" s="11" t="s">
        <v>42</v>
      </c>
      <c r="C47" s="11">
        <v>5827</v>
      </c>
      <c r="D47" s="11">
        <v>6416</v>
      </c>
      <c r="E47" s="11">
        <v>1070</v>
      </c>
      <c r="F47" s="11">
        <v>22</v>
      </c>
      <c r="G47" s="11">
        <v>1</v>
      </c>
      <c r="H47" s="11" t="s">
        <v>42</v>
      </c>
      <c r="I47" s="11">
        <v>885</v>
      </c>
      <c r="J47" s="11" t="s">
        <v>42</v>
      </c>
      <c r="K47" s="11" t="s">
        <v>42</v>
      </c>
      <c r="L47" s="11">
        <f t="shared" si="0"/>
        <v>14221</v>
      </c>
    </row>
    <row r="48" spans="1:16" x14ac:dyDescent="0.2">
      <c r="A48" s="80">
        <v>39</v>
      </c>
      <c r="B48" s="11" t="s">
        <v>42</v>
      </c>
      <c r="C48" s="11">
        <v>4877</v>
      </c>
      <c r="D48" s="11">
        <v>6004</v>
      </c>
      <c r="E48" s="11">
        <v>1197</v>
      </c>
      <c r="F48" s="11">
        <v>23</v>
      </c>
      <c r="G48" s="11">
        <v>1</v>
      </c>
      <c r="H48" s="11" t="s">
        <v>42</v>
      </c>
      <c r="I48" s="11">
        <v>677</v>
      </c>
      <c r="J48" s="11" t="s">
        <v>42</v>
      </c>
      <c r="K48" s="11" t="s">
        <v>42</v>
      </c>
      <c r="L48" s="11">
        <f t="shared" si="0"/>
        <v>12779</v>
      </c>
    </row>
    <row r="49" spans="1:15" x14ac:dyDescent="0.2">
      <c r="A49" s="80">
        <v>40</v>
      </c>
      <c r="B49" s="11" t="s">
        <v>42</v>
      </c>
      <c r="C49" s="11">
        <v>5403</v>
      </c>
      <c r="D49" s="11">
        <v>5428</v>
      </c>
      <c r="E49" s="11">
        <v>839</v>
      </c>
      <c r="F49" s="11">
        <v>15</v>
      </c>
      <c r="G49" s="11">
        <v>1</v>
      </c>
      <c r="H49" s="11" t="s">
        <v>42</v>
      </c>
      <c r="I49" s="11">
        <v>795</v>
      </c>
      <c r="J49" s="11" t="s">
        <v>42</v>
      </c>
      <c r="K49" s="11" t="s">
        <v>42</v>
      </c>
      <c r="L49" s="11">
        <f t="shared" si="0"/>
        <v>12481</v>
      </c>
    </row>
    <row r="50" spans="1:15" x14ac:dyDescent="0.2">
      <c r="A50" s="80">
        <v>41</v>
      </c>
      <c r="B50" s="11" t="s">
        <v>42</v>
      </c>
      <c r="C50" s="11">
        <v>6376</v>
      </c>
      <c r="D50" s="11">
        <v>6602</v>
      </c>
      <c r="E50" s="11">
        <v>1047</v>
      </c>
      <c r="F50" s="11">
        <v>18</v>
      </c>
      <c r="G50" s="11">
        <v>1</v>
      </c>
      <c r="H50" s="11" t="s">
        <v>42</v>
      </c>
      <c r="I50" s="11">
        <v>896</v>
      </c>
      <c r="J50" s="11" t="s">
        <v>42</v>
      </c>
      <c r="K50" s="11" t="s">
        <v>42</v>
      </c>
      <c r="L50" s="11">
        <f t="shared" si="0"/>
        <v>14940</v>
      </c>
    </row>
    <row r="51" spans="1:15" x14ac:dyDescent="0.2">
      <c r="A51" s="80">
        <v>42</v>
      </c>
      <c r="B51" s="11" t="s">
        <v>42</v>
      </c>
      <c r="C51" s="11">
        <v>4173</v>
      </c>
      <c r="D51" s="11">
        <v>5087</v>
      </c>
      <c r="E51" s="11">
        <v>847</v>
      </c>
      <c r="F51" s="11">
        <v>17</v>
      </c>
      <c r="G51" s="11">
        <v>1</v>
      </c>
      <c r="H51" s="11" t="s">
        <v>42</v>
      </c>
      <c r="I51" s="11">
        <v>615</v>
      </c>
      <c r="J51" s="11" t="s">
        <v>42</v>
      </c>
      <c r="K51" s="11" t="s">
        <v>42</v>
      </c>
      <c r="L51" s="11">
        <f t="shared" si="0"/>
        <v>10740</v>
      </c>
    </row>
    <row r="52" spans="1:15" x14ac:dyDescent="0.2">
      <c r="A52" s="80">
        <v>43</v>
      </c>
      <c r="B52" s="11" t="s">
        <v>42</v>
      </c>
      <c r="C52" s="11">
        <v>4013</v>
      </c>
      <c r="D52" s="11">
        <v>5417</v>
      </c>
      <c r="E52" s="11">
        <v>1096</v>
      </c>
      <c r="F52" s="11">
        <v>387</v>
      </c>
      <c r="G52" s="11">
        <v>77</v>
      </c>
      <c r="H52" s="11" t="s">
        <v>42</v>
      </c>
      <c r="I52" s="11">
        <v>769</v>
      </c>
      <c r="J52" s="11" t="s">
        <v>42</v>
      </c>
      <c r="K52" s="11" t="s">
        <v>42</v>
      </c>
      <c r="L52" s="11">
        <f t="shared" si="0"/>
        <v>11759</v>
      </c>
    </row>
    <row r="53" spans="1:15" x14ac:dyDescent="0.2">
      <c r="A53" s="80">
        <v>44</v>
      </c>
      <c r="B53" s="11" t="s">
        <v>42</v>
      </c>
      <c r="C53" s="11">
        <v>3734</v>
      </c>
      <c r="D53" s="11">
        <v>5178</v>
      </c>
      <c r="E53" s="11">
        <v>1005</v>
      </c>
      <c r="F53" s="11">
        <v>343</v>
      </c>
      <c r="G53" s="11">
        <v>68</v>
      </c>
      <c r="H53" s="11" t="s">
        <v>42</v>
      </c>
      <c r="I53" s="11">
        <v>772</v>
      </c>
      <c r="J53" s="11" t="s">
        <v>42</v>
      </c>
      <c r="K53" s="11" t="s">
        <v>42</v>
      </c>
      <c r="L53" s="11">
        <f t="shared" si="0"/>
        <v>11100</v>
      </c>
    </row>
    <row r="54" spans="1:15" x14ac:dyDescent="0.2">
      <c r="A54" s="80">
        <v>45</v>
      </c>
      <c r="B54" s="11" t="s">
        <v>42</v>
      </c>
      <c r="C54" s="11">
        <v>4285</v>
      </c>
      <c r="D54" s="11">
        <v>5240</v>
      </c>
      <c r="E54" s="11">
        <v>1719</v>
      </c>
      <c r="F54" s="11">
        <v>1073</v>
      </c>
      <c r="G54" s="11">
        <v>81</v>
      </c>
      <c r="H54" s="11" t="s">
        <v>42</v>
      </c>
      <c r="I54" s="11">
        <v>740</v>
      </c>
      <c r="J54" s="11" t="s">
        <v>42</v>
      </c>
      <c r="K54" s="11" t="s">
        <v>42</v>
      </c>
      <c r="L54" s="11">
        <f t="shared" si="0"/>
        <v>13138</v>
      </c>
    </row>
    <row r="55" spans="1:15" x14ac:dyDescent="0.2">
      <c r="A55" s="80">
        <v>46</v>
      </c>
      <c r="B55" s="11" t="s">
        <v>42</v>
      </c>
      <c r="C55" s="11">
        <v>4734</v>
      </c>
      <c r="D55" s="11">
        <v>5318</v>
      </c>
      <c r="E55" s="11">
        <v>1727</v>
      </c>
      <c r="F55" s="11">
        <v>111</v>
      </c>
      <c r="G55" s="11">
        <v>20</v>
      </c>
      <c r="H55" s="11" t="s">
        <v>42</v>
      </c>
      <c r="I55" s="11">
        <v>691</v>
      </c>
      <c r="J55" s="11" t="s">
        <v>42</v>
      </c>
      <c r="K55" s="11" t="s">
        <v>42</v>
      </c>
      <c r="L55" s="11">
        <f t="shared" si="0"/>
        <v>12601</v>
      </c>
    </row>
    <row r="56" spans="1:15" x14ac:dyDescent="0.2">
      <c r="A56" s="80">
        <v>47</v>
      </c>
      <c r="B56" s="11" t="s">
        <v>42</v>
      </c>
      <c r="C56" s="11">
        <v>5372</v>
      </c>
      <c r="D56" s="11">
        <v>5587</v>
      </c>
      <c r="E56" s="11">
        <v>2098</v>
      </c>
      <c r="F56" s="11">
        <v>146</v>
      </c>
      <c r="G56" s="11">
        <v>27</v>
      </c>
      <c r="H56" s="11" t="s">
        <v>42</v>
      </c>
      <c r="I56" s="11">
        <v>930</v>
      </c>
      <c r="J56" s="11" t="s">
        <v>42</v>
      </c>
      <c r="K56" s="11" t="s">
        <v>42</v>
      </c>
      <c r="L56" s="11">
        <f t="shared" si="0"/>
        <v>14160</v>
      </c>
    </row>
    <row r="57" spans="1:15" x14ac:dyDescent="0.2">
      <c r="A57" s="80">
        <v>48</v>
      </c>
      <c r="B57" s="11" t="s">
        <v>42</v>
      </c>
      <c r="C57" s="11">
        <v>5405</v>
      </c>
      <c r="D57" s="11">
        <v>5370</v>
      </c>
      <c r="E57" s="11">
        <v>956</v>
      </c>
      <c r="F57" s="11">
        <v>29</v>
      </c>
      <c r="G57" s="11">
        <v>1</v>
      </c>
      <c r="H57" s="11" t="s">
        <v>42</v>
      </c>
      <c r="I57" s="11">
        <v>1140</v>
      </c>
      <c r="J57" s="11" t="s">
        <v>42</v>
      </c>
      <c r="K57" s="11" t="s">
        <v>42</v>
      </c>
      <c r="L57" s="11">
        <f t="shared" si="0"/>
        <v>12901</v>
      </c>
    </row>
    <row r="58" spans="1:15" x14ac:dyDescent="0.2">
      <c r="A58" s="80">
        <v>49</v>
      </c>
      <c r="B58" s="11" t="s">
        <v>42</v>
      </c>
      <c r="C58" s="11">
        <v>5237</v>
      </c>
      <c r="D58" s="11">
        <v>6386</v>
      </c>
      <c r="E58" s="11">
        <v>1882</v>
      </c>
      <c r="F58" s="11">
        <v>71</v>
      </c>
      <c r="G58" s="11">
        <v>1</v>
      </c>
      <c r="H58" s="11" t="s">
        <v>42</v>
      </c>
      <c r="I58" s="11">
        <v>1003</v>
      </c>
      <c r="J58" s="11" t="s">
        <v>42</v>
      </c>
      <c r="K58" s="11" t="s">
        <v>42</v>
      </c>
      <c r="L58" s="11">
        <f t="shared" si="0"/>
        <v>14580</v>
      </c>
      <c r="O58" s="22"/>
    </row>
    <row r="59" spans="1:15" x14ac:dyDescent="0.2">
      <c r="A59" s="80">
        <v>50</v>
      </c>
      <c r="B59" s="11" t="s">
        <v>42</v>
      </c>
      <c r="C59" s="11">
        <v>4252</v>
      </c>
      <c r="D59" s="11">
        <v>3862</v>
      </c>
      <c r="E59" s="11">
        <v>706</v>
      </c>
      <c r="F59" s="11">
        <v>15</v>
      </c>
      <c r="G59" s="11">
        <v>1</v>
      </c>
      <c r="H59" s="11" t="s">
        <v>42</v>
      </c>
      <c r="I59" s="11">
        <v>764</v>
      </c>
      <c r="J59" s="11" t="s">
        <v>42</v>
      </c>
      <c r="K59" s="11" t="s">
        <v>42</v>
      </c>
      <c r="L59" s="11">
        <f t="shared" si="0"/>
        <v>9600</v>
      </c>
    </row>
    <row r="60" spans="1:15" x14ac:dyDescent="0.2">
      <c r="A60" s="80">
        <v>51</v>
      </c>
      <c r="B60" s="11" t="s">
        <v>42</v>
      </c>
      <c r="C60" s="11">
        <v>4851</v>
      </c>
      <c r="D60" s="11">
        <v>5885</v>
      </c>
      <c r="E60" s="11">
        <v>942</v>
      </c>
      <c r="F60" s="11">
        <v>31</v>
      </c>
      <c r="G60" s="11">
        <v>1</v>
      </c>
      <c r="H60" s="11" t="s">
        <v>42</v>
      </c>
      <c r="I60" s="11">
        <v>709</v>
      </c>
      <c r="J60" s="11" t="s">
        <v>42</v>
      </c>
      <c r="K60" s="11" t="s">
        <v>42</v>
      </c>
      <c r="L60" s="11">
        <f t="shared" si="0"/>
        <v>12419</v>
      </c>
    </row>
    <row r="61" spans="1:15" x14ac:dyDescent="0.2">
      <c r="A61" s="80">
        <v>52</v>
      </c>
      <c r="B61" s="11" t="s">
        <v>42</v>
      </c>
      <c r="C61" s="11">
        <v>3963</v>
      </c>
      <c r="D61" s="11">
        <v>5510</v>
      </c>
      <c r="E61" s="11">
        <v>960</v>
      </c>
      <c r="F61" s="11">
        <v>16</v>
      </c>
      <c r="G61" s="11">
        <v>1</v>
      </c>
      <c r="H61" s="11" t="s">
        <v>42</v>
      </c>
      <c r="I61" s="11">
        <v>770</v>
      </c>
      <c r="J61" s="11" t="s">
        <v>42</v>
      </c>
      <c r="K61" s="11" t="s">
        <v>42</v>
      </c>
      <c r="L61" s="11">
        <f t="shared" si="0"/>
        <v>11220</v>
      </c>
    </row>
    <row r="62" spans="1:15" x14ac:dyDescent="0.2">
      <c r="A62" s="80">
        <v>53</v>
      </c>
      <c r="B62" s="23" t="s">
        <v>42</v>
      </c>
      <c r="C62" s="11">
        <v>4043</v>
      </c>
      <c r="D62" s="11">
        <v>4339</v>
      </c>
      <c r="E62" s="11">
        <v>629</v>
      </c>
      <c r="F62" s="11">
        <v>12</v>
      </c>
      <c r="G62" s="11">
        <v>1</v>
      </c>
      <c r="H62" s="11">
        <v>248</v>
      </c>
      <c r="I62" s="11">
        <v>508</v>
      </c>
      <c r="J62" s="11" t="s">
        <v>42</v>
      </c>
      <c r="K62" s="11" t="s">
        <v>42</v>
      </c>
      <c r="L62" s="23">
        <f t="shared" si="0"/>
        <v>9780</v>
      </c>
    </row>
    <row r="63" spans="1:15" x14ac:dyDescent="0.2">
      <c r="A63" s="1" t="s">
        <v>1</v>
      </c>
      <c r="B63" s="37">
        <f>SUM(B10:B62)</f>
        <v>0</v>
      </c>
      <c r="C63" s="23">
        <f>SUM(C10:C62)</f>
        <v>252663</v>
      </c>
      <c r="D63" s="23">
        <f>SUM(D10:D62)</f>
        <v>298438</v>
      </c>
      <c r="E63" s="23">
        <f>SUM(E10:E62)</f>
        <v>80007</v>
      </c>
      <c r="F63" s="23">
        <f>SUM(F10:F62)</f>
        <v>15335</v>
      </c>
      <c r="G63" s="23">
        <f t="shared" ref="G63:L63" si="1">SUM(G10:G62)</f>
        <v>1292</v>
      </c>
      <c r="H63" s="23">
        <f t="shared" si="1"/>
        <v>276</v>
      </c>
      <c r="I63" s="23">
        <f t="shared" si="1"/>
        <v>33567</v>
      </c>
      <c r="J63" s="23">
        <f t="shared" si="1"/>
        <v>32</v>
      </c>
      <c r="K63" s="23">
        <f t="shared" si="1"/>
        <v>0</v>
      </c>
      <c r="L63" s="23">
        <f t="shared" si="1"/>
        <v>681610</v>
      </c>
    </row>
    <row r="64" spans="1:15" x14ac:dyDescent="0.2">
      <c r="A64" s="1" t="s">
        <v>22</v>
      </c>
      <c r="B64" s="12">
        <f>B63/L63</f>
        <v>0</v>
      </c>
      <c r="C64" s="12">
        <f>C63/L63</f>
        <v>0.37068558266457358</v>
      </c>
      <c r="D64" s="12">
        <f>D63/L63</f>
        <v>0.43784275465442113</v>
      </c>
      <c r="E64" s="12">
        <f>E63/L63</f>
        <v>0.11737943985563593</v>
      </c>
      <c r="F64" s="12">
        <f>F63/L63</f>
        <v>2.249820278458356E-2</v>
      </c>
      <c r="G64" s="12">
        <f>G63/L63</f>
        <v>1.8955120963600885E-3</v>
      </c>
      <c r="H64" s="12">
        <f>H63/L63</f>
        <v>4.0492363668373412E-4</v>
      </c>
      <c r="I64" s="12">
        <f>I63/L63</f>
        <v>4.9246636639720662E-2</v>
      </c>
      <c r="J64" s="12">
        <f>J63/L63</f>
        <v>4.6947668021302503E-5</v>
      </c>
      <c r="K64" s="12">
        <f>K63/L63</f>
        <v>0</v>
      </c>
      <c r="L64" s="13">
        <f>SUM(B64:K64)</f>
        <v>0.99999999999999989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xSplit="1" ySplit="9" topLeftCell="B10" activePane="bottomRight" state="frozen"/>
      <selection activeCell="B3" sqref="B3"/>
      <selection pane="topRight" activeCell="B3" sqref="B3"/>
      <selection pane="bottomLeft" activeCell="B3" sqref="B3"/>
      <selection pane="bottomRight" activeCell="C25" sqref="C25"/>
    </sheetView>
  </sheetViews>
  <sheetFormatPr defaultColWidth="9.28515625" defaultRowHeight="12.75" x14ac:dyDescent="0.2"/>
  <cols>
    <col min="1" max="1" width="14.7109375" style="1" customWidth="1"/>
    <col min="2" max="2" width="16.140625" style="1" customWidth="1"/>
    <col min="3" max="10" width="9.28515625" style="1" customWidth="1"/>
    <col min="11" max="11" width="10.28515625" style="1" customWidth="1"/>
    <col min="12" max="12" width="12.28515625" style="1" customWidth="1"/>
    <col min="13" max="16384" width="9.28515625" style="1"/>
  </cols>
  <sheetData>
    <row r="1" spans="1:21" x14ac:dyDescent="0.2">
      <c r="A1" s="1" t="s">
        <v>39</v>
      </c>
    </row>
    <row r="2" spans="1:21" x14ac:dyDescent="0.2">
      <c r="A2" s="1" t="s">
        <v>15</v>
      </c>
      <c r="B2" s="72" t="s">
        <v>44</v>
      </c>
    </row>
    <row r="3" spans="1:21" x14ac:dyDescent="0.2">
      <c r="B3" s="2"/>
    </row>
    <row r="4" spans="1:21" x14ac:dyDescent="0.2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21" x14ac:dyDescent="0.2">
      <c r="A5" s="84">
        <f>CAN!A5</f>
        <v>2016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21" x14ac:dyDescent="0.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21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21" x14ac:dyDescent="0.2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 t="s">
        <v>18</v>
      </c>
      <c r="L8" s="9" t="s">
        <v>12</v>
      </c>
    </row>
    <row r="9" spans="1:2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9" t="s">
        <v>19</v>
      </c>
    </row>
    <row r="10" spans="1:21" x14ac:dyDescent="0.2">
      <c r="A10" s="71">
        <v>1</v>
      </c>
      <c r="B10" s="21">
        <v>790</v>
      </c>
      <c r="C10" s="21">
        <v>14276</v>
      </c>
      <c r="D10" s="21">
        <v>29217</v>
      </c>
      <c r="E10" s="21">
        <v>14996</v>
      </c>
      <c r="F10" s="21">
        <v>4384</v>
      </c>
      <c r="G10" s="21">
        <v>553</v>
      </c>
      <c r="H10" s="21">
        <v>374</v>
      </c>
      <c r="I10" s="21">
        <v>1581</v>
      </c>
      <c r="J10" s="21">
        <v>1680</v>
      </c>
      <c r="K10" s="21">
        <v>971</v>
      </c>
      <c r="L10" s="11">
        <f>SUM(B10:K10)</f>
        <v>68822</v>
      </c>
      <c r="M10" s="21"/>
      <c r="N10" s="22"/>
      <c r="Q10" s="22"/>
      <c r="S10" s="22"/>
      <c r="T10" s="22"/>
      <c r="U10" s="22"/>
    </row>
    <row r="11" spans="1:21" x14ac:dyDescent="0.2">
      <c r="A11" s="71">
        <v>2</v>
      </c>
      <c r="B11" s="21">
        <v>775</v>
      </c>
      <c r="C11" s="21">
        <v>14426</v>
      </c>
      <c r="D11" s="21">
        <v>31141</v>
      </c>
      <c r="E11" s="21">
        <v>16995</v>
      </c>
      <c r="F11" s="21">
        <v>2495</v>
      </c>
      <c r="G11" s="21">
        <v>140</v>
      </c>
      <c r="H11" s="21">
        <v>392</v>
      </c>
      <c r="I11" s="21">
        <v>1603</v>
      </c>
      <c r="J11" s="21">
        <v>2100</v>
      </c>
      <c r="K11" s="21">
        <v>977</v>
      </c>
      <c r="L11" s="11">
        <f>SUM(B11:K11)</f>
        <v>71044</v>
      </c>
      <c r="N11" s="22"/>
      <c r="Q11" s="22"/>
      <c r="S11" s="22"/>
      <c r="T11" s="22"/>
      <c r="U11" s="22"/>
    </row>
    <row r="12" spans="1:21" x14ac:dyDescent="0.2">
      <c r="A12" s="71">
        <v>3</v>
      </c>
      <c r="B12" s="21">
        <v>710</v>
      </c>
      <c r="C12" s="21">
        <v>13438</v>
      </c>
      <c r="D12" s="21">
        <v>29471</v>
      </c>
      <c r="E12" s="21">
        <v>15946</v>
      </c>
      <c r="F12" s="21">
        <v>2877</v>
      </c>
      <c r="G12" s="21">
        <v>190</v>
      </c>
      <c r="H12" s="21">
        <v>346</v>
      </c>
      <c r="I12" s="21">
        <v>1514</v>
      </c>
      <c r="J12" s="21">
        <v>1440</v>
      </c>
      <c r="K12" s="21">
        <v>947</v>
      </c>
      <c r="L12" s="11">
        <f t="shared" ref="L12:L62" si="0">SUM(B12:K12)</f>
        <v>66879</v>
      </c>
      <c r="M12" s="21"/>
      <c r="N12" s="22"/>
      <c r="Q12" s="22"/>
      <c r="S12" s="22"/>
      <c r="T12" s="22"/>
      <c r="U12" s="22"/>
    </row>
    <row r="13" spans="1:21" x14ac:dyDescent="0.2">
      <c r="A13" s="71">
        <v>4</v>
      </c>
      <c r="B13" s="21">
        <v>661</v>
      </c>
      <c r="C13" s="21">
        <v>13079</v>
      </c>
      <c r="D13" s="21">
        <v>28975</v>
      </c>
      <c r="E13" s="21">
        <v>14891</v>
      </c>
      <c r="F13" s="21">
        <v>2671</v>
      </c>
      <c r="G13" s="21">
        <v>478</v>
      </c>
      <c r="H13" s="21">
        <v>354</v>
      </c>
      <c r="I13" s="21">
        <v>1387</v>
      </c>
      <c r="J13" s="21">
        <v>2940</v>
      </c>
      <c r="K13" s="21">
        <v>2897</v>
      </c>
      <c r="L13" s="11">
        <f t="shared" si="0"/>
        <v>68333</v>
      </c>
      <c r="M13" s="21"/>
      <c r="N13" s="22"/>
      <c r="Q13" s="22"/>
      <c r="S13" s="22"/>
      <c r="T13" s="22"/>
      <c r="U13" s="22"/>
    </row>
    <row r="14" spans="1:21" x14ac:dyDescent="0.2">
      <c r="A14" s="71">
        <v>5</v>
      </c>
      <c r="B14" s="21">
        <v>887</v>
      </c>
      <c r="C14" s="21">
        <v>16721</v>
      </c>
      <c r="D14" s="21">
        <v>38175</v>
      </c>
      <c r="E14" s="21">
        <v>19852</v>
      </c>
      <c r="F14" s="21">
        <v>3082</v>
      </c>
      <c r="G14" s="21">
        <v>632</v>
      </c>
      <c r="H14" s="21">
        <v>490</v>
      </c>
      <c r="I14" s="21">
        <v>1827</v>
      </c>
      <c r="J14" s="21">
        <v>780</v>
      </c>
      <c r="K14" s="21">
        <v>4779</v>
      </c>
      <c r="L14" s="11">
        <f t="shared" si="0"/>
        <v>87225</v>
      </c>
      <c r="M14" s="21"/>
      <c r="N14" s="22"/>
      <c r="Q14" s="22"/>
      <c r="S14" s="22"/>
      <c r="T14" s="22"/>
      <c r="U14" s="22"/>
    </row>
    <row r="15" spans="1:21" x14ac:dyDescent="0.2">
      <c r="A15" s="71">
        <v>6</v>
      </c>
      <c r="B15" s="21">
        <v>607</v>
      </c>
      <c r="C15" s="21">
        <v>12195</v>
      </c>
      <c r="D15" s="21">
        <v>26313</v>
      </c>
      <c r="E15" s="21">
        <v>12793</v>
      </c>
      <c r="F15" s="21">
        <v>2308</v>
      </c>
      <c r="G15" s="21">
        <v>422</v>
      </c>
      <c r="H15" s="21">
        <v>334</v>
      </c>
      <c r="I15" s="21">
        <v>1385</v>
      </c>
      <c r="J15" s="21">
        <v>2280</v>
      </c>
      <c r="K15" s="21">
        <v>1235</v>
      </c>
      <c r="L15" s="11">
        <f t="shared" si="0"/>
        <v>59872</v>
      </c>
      <c r="M15" s="21"/>
      <c r="N15" s="22"/>
      <c r="Q15" s="22"/>
      <c r="S15" s="22"/>
      <c r="T15" s="22"/>
      <c r="U15" s="22"/>
    </row>
    <row r="16" spans="1:21" x14ac:dyDescent="0.2">
      <c r="A16" s="71">
        <v>7</v>
      </c>
      <c r="B16" s="21">
        <v>853</v>
      </c>
      <c r="C16" s="21">
        <v>14817</v>
      </c>
      <c r="D16" s="21">
        <v>32823</v>
      </c>
      <c r="E16" s="21">
        <v>17539</v>
      </c>
      <c r="F16" s="21">
        <v>3317</v>
      </c>
      <c r="G16" s="21">
        <v>591</v>
      </c>
      <c r="H16" s="21">
        <v>445</v>
      </c>
      <c r="I16" s="21">
        <v>1765</v>
      </c>
      <c r="J16" s="21">
        <v>2220</v>
      </c>
      <c r="K16" s="21">
        <v>1116</v>
      </c>
      <c r="L16" s="11">
        <f t="shared" si="0"/>
        <v>75486</v>
      </c>
      <c r="N16" s="22"/>
      <c r="Q16" s="22"/>
      <c r="S16" s="22"/>
      <c r="T16" s="22"/>
      <c r="U16" s="22"/>
    </row>
    <row r="17" spans="1:21" x14ac:dyDescent="0.2">
      <c r="A17" s="71">
        <v>8</v>
      </c>
      <c r="B17" s="21">
        <v>533</v>
      </c>
      <c r="C17" s="21">
        <v>11847</v>
      </c>
      <c r="D17" s="21">
        <v>26383</v>
      </c>
      <c r="E17" s="21">
        <v>14381</v>
      </c>
      <c r="F17" s="21">
        <v>2248</v>
      </c>
      <c r="G17" s="21">
        <v>315</v>
      </c>
      <c r="H17" s="21">
        <v>356</v>
      </c>
      <c r="I17" s="21">
        <v>1417</v>
      </c>
      <c r="J17" s="21">
        <v>3660</v>
      </c>
      <c r="K17" s="21">
        <v>1043</v>
      </c>
      <c r="L17" s="11">
        <f t="shared" si="0"/>
        <v>62183</v>
      </c>
      <c r="M17" s="21"/>
      <c r="N17" s="22"/>
      <c r="Q17" s="22"/>
      <c r="S17" s="22"/>
      <c r="T17" s="22"/>
      <c r="U17" s="22"/>
    </row>
    <row r="18" spans="1:21" x14ac:dyDescent="0.2">
      <c r="A18" s="71">
        <v>9</v>
      </c>
      <c r="B18" s="21">
        <v>809</v>
      </c>
      <c r="C18" s="21">
        <v>17559</v>
      </c>
      <c r="D18" s="21">
        <v>40096</v>
      </c>
      <c r="E18" s="21">
        <v>19713</v>
      </c>
      <c r="F18" s="21">
        <v>2299</v>
      </c>
      <c r="G18" s="21">
        <v>241</v>
      </c>
      <c r="H18" s="21">
        <v>528</v>
      </c>
      <c r="I18" s="21">
        <v>1982</v>
      </c>
      <c r="J18" s="21">
        <v>2160</v>
      </c>
      <c r="K18" s="21">
        <v>5267</v>
      </c>
      <c r="L18" s="11">
        <f t="shared" si="0"/>
        <v>90654</v>
      </c>
      <c r="M18" s="21"/>
      <c r="N18" s="22"/>
      <c r="Q18" s="22"/>
      <c r="S18" s="22"/>
      <c r="T18" s="22"/>
      <c r="U18" s="22"/>
    </row>
    <row r="19" spans="1:21" x14ac:dyDescent="0.2">
      <c r="A19" s="71">
        <v>10</v>
      </c>
      <c r="B19" s="21">
        <v>609</v>
      </c>
      <c r="C19" s="21">
        <v>13992</v>
      </c>
      <c r="D19" s="21">
        <v>29501</v>
      </c>
      <c r="E19" s="21">
        <v>15409</v>
      </c>
      <c r="F19" s="21">
        <v>2689</v>
      </c>
      <c r="G19" s="21">
        <v>682</v>
      </c>
      <c r="H19" s="21">
        <v>403</v>
      </c>
      <c r="I19" s="21">
        <v>1545</v>
      </c>
      <c r="J19" s="21">
        <v>2280</v>
      </c>
      <c r="K19" s="21">
        <v>2216</v>
      </c>
      <c r="L19" s="11">
        <f t="shared" si="0"/>
        <v>69326</v>
      </c>
      <c r="M19" s="21"/>
      <c r="N19" s="22"/>
      <c r="Q19" s="22"/>
      <c r="S19" s="22"/>
      <c r="T19" s="22"/>
      <c r="U19" s="22"/>
    </row>
    <row r="20" spans="1:21" x14ac:dyDescent="0.2">
      <c r="A20" s="71">
        <v>11</v>
      </c>
      <c r="B20" s="21">
        <v>721</v>
      </c>
      <c r="C20" s="21">
        <v>14305</v>
      </c>
      <c r="D20" s="21">
        <v>31965</v>
      </c>
      <c r="E20" s="21">
        <v>15132</v>
      </c>
      <c r="F20" s="21">
        <v>2170</v>
      </c>
      <c r="G20" s="21">
        <v>222</v>
      </c>
      <c r="H20" s="21">
        <v>415</v>
      </c>
      <c r="I20" s="21">
        <v>1745</v>
      </c>
      <c r="J20" s="21">
        <v>1980</v>
      </c>
      <c r="K20" s="21">
        <v>1127</v>
      </c>
      <c r="L20" s="11">
        <f t="shared" si="0"/>
        <v>69782</v>
      </c>
      <c r="M20" s="21"/>
      <c r="N20" s="22"/>
      <c r="Q20" s="22"/>
      <c r="S20" s="22"/>
      <c r="T20" s="22"/>
      <c r="U20" s="22"/>
    </row>
    <row r="21" spans="1:21" x14ac:dyDescent="0.2">
      <c r="A21" s="71">
        <v>12</v>
      </c>
      <c r="B21" s="21">
        <v>719</v>
      </c>
      <c r="C21" s="21">
        <v>14591</v>
      </c>
      <c r="D21" s="21">
        <v>31821</v>
      </c>
      <c r="E21" s="21">
        <v>15974</v>
      </c>
      <c r="F21" s="21">
        <v>1972</v>
      </c>
      <c r="G21" s="21">
        <v>195</v>
      </c>
      <c r="H21" s="21">
        <v>405</v>
      </c>
      <c r="I21" s="21">
        <v>1821</v>
      </c>
      <c r="J21" s="21">
        <v>2940</v>
      </c>
      <c r="K21" s="21">
        <v>1242</v>
      </c>
      <c r="L21" s="11">
        <f t="shared" si="0"/>
        <v>71680</v>
      </c>
      <c r="M21" s="21"/>
      <c r="N21" s="22"/>
      <c r="Q21" s="22"/>
      <c r="S21" s="22"/>
      <c r="T21" s="22"/>
      <c r="U21" s="22"/>
    </row>
    <row r="22" spans="1:21" x14ac:dyDescent="0.2">
      <c r="A22" s="71">
        <v>13</v>
      </c>
      <c r="B22" s="21">
        <v>617</v>
      </c>
      <c r="C22" s="21">
        <v>15424</v>
      </c>
      <c r="D22" s="21">
        <v>31291</v>
      </c>
      <c r="E22" s="21">
        <v>14110</v>
      </c>
      <c r="F22" s="21">
        <v>1056</v>
      </c>
      <c r="G22" s="21">
        <v>173</v>
      </c>
      <c r="H22" s="21">
        <v>380</v>
      </c>
      <c r="I22" s="21">
        <v>1640</v>
      </c>
      <c r="J22" s="21">
        <v>600</v>
      </c>
      <c r="K22" s="21">
        <v>5207</v>
      </c>
      <c r="L22" s="11">
        <f t="shared" si="0"/>
        <v>70498</v>
      </c>
      <c r="M22" s="21"/>
      <c r="N22" s="22"/>
      <c r="Q22" s="22"/>
      <c r="S22" s="22"/>
      <c r="T22" s="22"/>
      <c r="U22" s="22"/>
    </row>
    <row r="23" spans="1:21" x14ac:dyDescent="0.2">
      <c r="A23" s="71">
        <v>14</v>
      </c>
      <c r="B23" s="21">
        <v>550</v>
      </c>
      <c r="C23" s="21">
        <v>14129</v>
      </c>
      <c r="D23" s="21">
        <v>30799</v>
      </c>
      <c r="E23" s="21">
        <v>12966</v>
      </c>
      <c r="F23" s="21">
        <v>569</v>
      </c>
      <c r="G23" s="21">
        <v>125</v>
      </c>
      <c r="H23" s="21">
        <v>373</v>
      </c>
      <c r="I23" s="21">
        <v>1684</v>
      </c>
      <c r="J23" s="21">
        <v>3300</v>
      </c>
      <c r="K23" s="21">
        <v>2891</v>
      </c>
      <c r="L23" s="11">
        <f t="shared" si="0"/>
        <v>67386</v>
      </c>
      <c r="M23" s="21"/>
      <c r="N23" s="22"/>
      <c r="Q23" s="22"/>
      <c r="S23" s="22"/>
      <c r="T23" s="22"/>
      <c r="U23" s="22"/>
    </row>
    <row r="24" spans="1:21" x14ac:dyDescent="0.2">
      <c r="A24" s="71">
        <v>15</v>
      </c>
      <c r="B24" s="21">
        <v>898</v>
      </c>
      <c r="C24" s="21">
        <v>15659</v>
      </c>
      <c r="D24" s="21">
        <v>33527</v>
      </c>
      <c r="E24" s="21">
        <v>15406</v>
      </c>
      <c r="F24" s="21">
        <v>2446</v>
      </c>
      <c r="G24" s="21">
        <v>1016</v>
      </c>
      <c r="H24" s="21">
        <v>438</v>
      </c>
      <c r="I24" s="21">
        <v>1909</v>
      </c>
      <c r="J24" s="21">
        <v>1320</v>
      </c>
      <c r="K24" s="21">
        <v>1314</v>
      </c>
      <c r="L24" s="11">
        <f t="shared" si="0"/>
        <v>73933</v>
      </c>
      <c r="M24" s="21"/>
      <c r="N24" s="22"/>
      <c r="Q24" s="22"/>
      <c r="S24" s="22"/>
      <c r="T24" s="22"/>
      <c r="U24" s="22"/>
    </row>
    <row r="25" spans="1:21" x14ac:dyDescent="0.2">
      <c r="A25" s="71">
        <v>16</v>
      </c>
      <c r="B25" s="21">
        <v>807</v>
      </c>
      <c r="C25" s="21">
        <v>14926</v>
      </c>
      <c r="D25" s="21">
        <v>32325</v>
      </c>
      <c r="E25" s="21">
        <v>13215</v>
      </c>
      <c r="F25" s="21">
        <v>2613</v>
      </c>
      <c r="G25" s="21">
        <v>888</v>
      </c>
      <c r="H25" s="21">
        <v>399</v>
      </c>
      <c r="I25" s="21">
        <v>1830</v>
      </c>
      <c r="J25" s="21">
        <v>3588</v>
      </c>
      <c r="K25" s="21">
        <v>1015</v>
      </c>
      <c r="L25" s="11">
        <f t="shared" si="0"/>
        <v>71606</v>
      </c>
      <c r="M25" s="21"/>
      <c r="N25" s="22"/>
      <c r="Q25" s="22"/>
      <c r="S25" s="22"/>
      <c r="T25" s="22"/>
      <c r="U25" s="22"/>
    </row>
    <row r="26" spans="1:21" x14ac:dyDescent="0.2">
      <c r="A26" s="71">
        <v>17</v>
      </c>
      <c r="B26" s="21">
        <v>496</v>
      </c>
      <c r="C26" s="21">
        <v>12060</v>
      </c>
      <c r="D26" s="21">
        <v>27738</v>
      </c>
      <c r="E26" s="21">
        <v>13309</v>
      </c>
      <c r="F26" s="21">
        <v>3652</v>
      </c>
      <c r="G26" s="21">
        <v>1041</v>
      </c>
      <c r="H26" s="21">
        <v>339</v>
      </c>
      <c r="I26" s="21">
        <v>1553</v>
      </c>
      <c r="J26" s="21"/>
      <c r="K26" s="21">
        <v>1005</v>
      </c>
      <c r="L26" s="11">
        <f t="shared" si="0"/>
        <v>61193</v>
      </c>
      <c r="M26" s="21"/>
      <c r="N26" s="22"/>
      <c r="Q26" s="22"/>
      <c r="S26" s="22"/>
      <c r="T26" s="22"/>
      <c r="U26" s="22"/>
    </row>
    <row r="27" spans="1:21" x14ac:dyDescent="0.2">
      <c r="A27" s="71">
        <v>18</v>
      </c>
      <c r="B27" s="21">
        <v>717</v>
      </c>
      <c r="C27" s="21">
        <v>16523</v>
      </c>
      <c r="D27" s="21">
        <v>33844</v>
      </c>
      <c r="E27" s="21">
        <v>14768</v>
      </c>
      <c r="F27" s="21">
        <v>4838</v>
      </c>
      <c r="G27" s="21">
        <v>946</v>
      </c>
      <c r="H27" s="21">
        <v>417</v>
      </c>
      <c r="I27" s="21">
        <v>1783</v>
      </c>
      <c r="J27" s="21">
        <v>1440</v>
      </c>
      <c r="K27" s="21">
        <v>7147</v>
      </c>
      <c r="L27" s="11">
        <f t="shared" si="0"/>
        <v>82423</v>
      </c>
      <c r="M27" s="21"/>
      <c r="N27" s="22"/>
      <c r="Q27" s="22"/>
      <c r="S27" s="22"/>
      <c r="T27" s="22"/>
      <c r="U27" s="22"/>
    </row>
    <row r="28" spans="1:21" x14ac:dyDescent="0.2">
      <c r="A28" s="71">
        <v>19</v>
      </c>
      <c r="B28" s="21">
        <v>519</v>
      </c>
      <c r="C28" s="21">
        <v>11379</v>
      </c>
      <c r="D28" s="21">
        <v>24783</v>
      </c>
      <c r="E28" s="21">
        <v>13116</v>
      </c>
      <c r="F28" s="21">
        <v>4238</v>
      </c>
      <c r="G28" s="21">
        <v>729</v>
      </c>
      <c r="H28" s="21">
        <v>336</v>
      </c>
      <c r="I28" s="21">
        <v>1456</v>
      </c>
      <c r="J28" s="21">
        <v>1560</v>
      </c>
      <c r="K28" s="21">
        <v>1136</v>
      </c>
      <c r="L28" s="11">
        <f t="shared" si="0"/>
        <v>59252</v>
      </c>
      <c r="M28" s="21"/>
      <c r="N28" s="22"/>
      <c r="Q28" s="22"/>
      <c r="S28" s="22"/>
      <c r="T28" s="22"/>
      <c r="U28" s="22"/>
    </row>
    <row r="29" spans="1:21" x14ac:dyDescent="0.2">
      <c r="A29" s="71">
        <v>20</v>
      </c>
      <c r="B29" s="21">
        <v>764</v>
      </c>
      <c r="C29" s="21">
        <v>13133</v>
      </c>
      <c r="D29" s="21">
        <v>29052</v>
      </c>
      <c r="E29" s="21">
        <v>16662</v>
      </c>
      <c r="F29" s="21">
        <v>5340</v>
      </c>
      <c r="G29" s="21">
        <v>695</v>
      </c>
      <c r="H29" s="21">
        <v>372</v>
      </c>
      <c r="I29" s="21">
        <v>1801</v>
      </c>
      <c r="J29" s="21">
        <v>1260</v>
      </c>
      <c r="K29" s="21">
        <v>1362</v>
      </c>
      <c r="L29" s="11">
        <f t="shared" si="0"/>
        <v>70441</v>
      </c>
      <c r="M29" s="21"/>
      <c r="N29" s="22"/>
      <c r="Q29" s="22"/>
      <c r="S29" s="22"/>
      <c r="T29" s="22"/>
      <c r="U29" s="22"/>
    </row>
    <row r="30" spans="1:21" x14ac:dyDescent="0.2">
      <c r="A30" s="71">
        <v>21</v>
      </c>
      <c r="B30" s="21">
        <v>692</v>
      </c>
      <c r="C30" s="21">
        <v>12580</v>
      </c>
      <c r="D30" s="21">
        <v>28200</v>
      </c>
      <c r="E30" s="21">
        <v>18027</v>
      </c>
      <c r="F30" s="21">
        <v>5416</v>
      </c>
      <c r="G30" s="21">
        <v>372</v>
      </c>
      <c r="H30" s="21">
        <v>375</v>
      </c>
      <c r="I30" s="21">
        <v>1710</v>
      </c>
      <c r="J30" s="21">
        <v>1142</v>
      </c>
      <c r="K30" s="21">
        <v>1152</v>
      </c>
      <c r="L30" s="11">
        <f t="shared" si="0"/>
        <v>69666</v>
      </c>
      <c r="M30" s="21"/>
      <c r="N30" s="22"/>
      <c r="Q30" s="22"/>
      <c r="S30" s="22"/>
      <c r="T30" s="22"/>
      <c r="U30" s="22"/>
    </row>
    <row r="31" spans="1:21" s="53" customFormat="1" x14ac:dyDescent="0.2">
      <c r="A31" s="20">
        <v>22</v>
      </c>
      <c r="B31" s="51">
        <v>839</v>
      </c>
      <c r="C31" s="51">
        <v>14802</v>
      </c>
      <c r="D31" s="51">
        <v>31408</v>
      </c>
      <c r="E31" s="51">
        <v>20587</v>
      </c>
      <c r="F31" s="51">
        <v>2691</v>
      </c>
      <c r="G31" s="51">
        <v>179</v>
      </c>
      <c r="H31" s="51">
        <v>430</v>
      </c>
      <c r="I31" s="51">
        <v>1869</v>
      </c>
      <c r="J31" s="21">
        <v>1140</v>
      </c>
      <c r="K31" s="51">
        <v>5677</v>
      </c>
      <c r="L31" s="18">
        <f t="shared" si="0"/>
        <v>79622</v>
      </c>
      <c r="M31" s="51"/>
      <c r="N31" s="52"/>
      <c r="Q31" s="22"/>
      <c r="S31" s="22"/>
      <c r="T31" s="22"/>
      <c r="U31" s="22"/>
    </row>
    <row r="32" spans="1:21" x14ac:dyDescent="0.2">
      <c r="A32" s="71">
        <v>23</v>
      </c>
      <c r="B32" s="21">
        <v>706</v>
      </c>
      <c r="C32" s="21">
        <v>13625</v>
      </c>
      <c r="D32" s="21">
        <v>30221</v>
      </c>
      <c r="E32" s="21">
        <v>18244</v>
      </c>
      <c r="F32" s="21">
        <v>4073</v>
      </c>
      <c r="G32" s="21">
        <v>809</v>
      </c>
      <c r="H32" s="21">
        <v>393</v>
      </c>
      <c r="I32" s="21">
        <v>1735</v>
      </c>
      <c r="J32" s="21">
        <v>1200</v>
      </c>
      <c r="K32" s="21">
        <v>2037</v>
      </c>
      <c r="L32" s="11">
        <f t="shared" si="0"/>
        <v>73043</v>
      </c>
      <c r="M32" s="21"/>
      <c r="N32" s="22"/>
      <c r="Q32" s="22"/>
      <c r="S32" s="22"/>
      <c r="T32" s="22"/>
      <c r="U32" s="22"/>
    </row>
    <row r="33" spans="1:21" x14ac:dyDescent="0.2">
      <c r="A33" s="71">
        <v>24</v>
      </c>
      <c r="B33" s="21">
        <v>573</v>
      </c>
      <c r="C33" s="21">
        <v>11994</v>
      </c>
      <c r="D33" s="21">
        <v>27628</v>
      </c>
      <c r="E33" s="21">
        <v>17696</v>
      </c>
      <c r="F33" s="21">
        <v>3067</v>
      </c>
      <c r="G33" s="21">
        <v>358</v>
      </c>
      <c r="H33" s="21">
        <v>369</v>
      </c>
      <c r="I33" s="21">
        <v>1688</v>
      </c>
      <c r="J33" s="21">
        <v>1620</v>
      </c>
      <c r="K33" s="21">
        <v>1019</v>
      </c>
      <c r="L33" s="11">
        <f t="shared" si="0"/>
        <v>66012</v>
      </c>
      <c r="Q33" s="22"/>
      <c r="S33" s="22"/>
      <c r="T33" s="22"/>
      <c r="U33" s="22"/>
    </row>
    <row r="34" spans="1:21" x14ac:dyDescent="0.2">
      <c r="A34" s="71">
        <v>25</v>
      </c>
      <c r="B34" s="21">
        <v>726</v>
      </c>
      <c r="C34" s="21">
        <v>13215</v>
      </c>
      <c r="D34" s="21">
        <v>32026</v>
      </c>
      <c r="E34" s="21">
        <v>18451</v>
      </c>
      <c r="F34" s="21">
        <v>2223</v>
      </c>
      <c r="G34" s="21">
        <v>520</v>
      </c>
      <c r="H34" s="21">
        <v>399</v>
      </c>
      <c r="I34" s="21">
        <v>1776</v>
      </c>
      <c r="J34" s="21"/>
      <c r="K34" s="21">
        <v>948</v>
      </c>
      <c r="L34" s="11">
        <f t="shared" si="0"/>
        <v>70284</v>
      </c>
      <c r="Q34" s="22"/>
      <c r="S34" s="22"/>
      <c r="T34" s="22"/>
      <c r="U34" s="22"/>
    </row>
    <row r="35" spans="1:21" x14ac:dyDescent="0.2">
      <c r="A35" s="71">
        <v>26</v>
      </c>
      <c r="B35" s="21">
        <v>714</v>
      </c>
      <c r="C35" s="21">
        <v>15296</v>
      </c>
      <c r="D35" s="21">
        <v>34444</v>
      </c>
      <c r="E35" s="21">
        <v>20221</v>
      </c>
      <c r="F35" s="21">
        <v>4151</v>
      </c>
      <c r="G35" s="21">
        <v>776</v>
      </c>
      <c r="H35" s="21">
        <v>458</v>
      </c>
      <c r="I35" s="21">
        <v>1878</v>
      </c>
      <c r="J35" s="21">
        <v>3000</v>
      </c>
      <c r="K35" s="21">
        <v>5617</v>
      </c>
      <c r="L35" s="11">
        <f t="shared" si="0"/>
        <v>86555</v>
      </c>
      <c r="Q35" s="22"/>
      <c r="S35" s="22"/>
      <c r="T35" s="22"/>
      <c r="U35" s="22"/>
    </row>
    <row r="36" spans="1:21" x14ac:dyDescent="0.2">
      <c r="A36" s="71">
        <v>27</v>
      </c>
      <c r="B36" s="21">
        <v>635</v>
      </c>
      <c r="C36" s="21">
        <v>13580</v>
      </c>
      <c r="D36" s="21">
        <v>31789</v>
      </c>
      <c r="E36" s="21">
        <v>17055</v>
      </c>
      <c r="F36" s="21">
        <v>2465</v>
      </c>
      <c r="G36" s="21">
        <v>292</v>
      </c>
      <c r="H36" s="21">
        <v>382</v>
      </c>
      <c r="I36" s="21">
        <v>1568</v>
      </c>
      <c r="J36" s="21">
        <v>1320</v>
      </c>
      <c r="K36" s="21">
        <v>3238</v>
      </c>
      <c r="L36" s="11">
        <f t="shared" si="0"/>
        <v>72324</v>
      </c>
      <c r="Q36" s="22"/>
      <c r="S36" s="22"/>
      <c r="T36" s="22"/>
      <c r="U36" s="22"/>
    </row>
    <row r="37" spans="1:21" x14ac:dyDescent="0.2">
      <c r="A37" s="71">
        <v>28</v>
      </c>
      <c r="B37" s="21">
        <v>833</v>
      </c>
      <c r="C37" s="21">
        <v>14430</v>
      </c>
      <c r="D37" s="21">
        <v>34427</v>
      </c>
      <c r="E37" s="21">
        <v>18160</v>
      </c>
      <c r="F37" s="21">
        <v>2890</v>
      </c>
      <c r="G37" s="21">
        <v>948</v>
      </c>
      <c r="H37" s="21">
        <v>440</v>
      </c>
      <c r="I37" s="21">
        <v>1869</v>
      </c>
      <c r="J37" s="21">
        <v>0</v>
      </c>
      <c r="K37" s="21">
        <v>1105</v>
      </c>
      <c r="L37" s="11">
        <f t="shared" si="0"/>
        <v>75102</v>
      </c>
      <c r="Q37" s="22"/>
      <c r="S37" s="22"/>
      <c r="T37" s="22"/>
      <c r="U37" s="22"/>
    </row>
    <row r="38" spans="1:21" x14ac:dyDescent="0.2">
      <c r="A38" s="71">
        <v>29</v>
      </c>
      <c r="B38" s="21">
        <v>867</v>
      </c>
      <c r="C38" s="21">
        <v>15019</v>
      </c>
      <c r="D38" s="21">
        <v>35473</v>
      </c>
      <c r="E38" s="21">
        <v>18983</v>
      </c>
      <c r="F38" s="21">
        <v>4714</v>
      </c>
      <c r="G38" s="21">
        <v>1133</v>
      </c>
      <c r="H38" s="21">
        <v>456</v>
      </c>
      <c r="I38" s="21">
        <v>2025</v>
      </c>
      <c r="J38" s="21">
        <v>3122</v>
      </c>
      <c r="K38" s="21">
        <v>1279</v>
      </c>
      <c r="L38" s="11">
        <f t="shared" si="0"/>
        <v>83071</v>
      </c>
      <c r="Q38" s="22"/>
      <c r="S38" s="22"/>
      <c r="T38" s="22"/>
      <c r="U38" s="22"/>
    </row>
    <row r="39" spans="1:21" x14ac:dyDescent="0.2">
      <c r="A39" s="71">
        <v>30</v>
      </c>
      <c r="B39" s="21">
        <v>580</v>
      </c>
      <c r="C39" s="21">
        <v>12200</v>
      </c>
      <c r="D39" s="21">
        <v>29410</v>
      </c>
      <c r="E39" s="21">
        <v>16205</v>
      </c>
      <c r="F39" s="21">
        <v>2653</v>
      </c>
      <c r="G39" s="21">
        <v>579</v>
      </c>
      <c r="H39" s="21">
        <v>340</v>
      </c>
      <c r="I39" s="21">
        <v>1555</v>
      </c>
      <c r="J39" s="21">
        <v>1740</v>
      </c>
      <c r="K39" s="21">
        <v>1166</v>
      </c>
      <c r="L39" s="11">
        <f t="shared" si="0"/>
        <v>66428</v>
      </c>
      <c r="Q39" s="22"/>
      <c r="S39" s="22"/>
      <c r="T39" s="22"/>
      <c r="U39" s="22"/>
    </row>
    <row r="40" spans="1:21" s="53" customFormat="1" x14ac:dyDescent="0.2">
      <c r="A40" s="20">
        <v>31</v>
      </c>
      <c r="B40" s="51">
        <v>715</v>
      </c>
      <c r="C40" s="51">
        <v>15825</v>
      </c>
      <c r="D40" s="51">
        <v>37049</v>
      </c>
      <c r="E40" s="51">
        <v>17823</v>
      </c>
      <c r="F40" s="51">
        <v>4311</v>
      </c>
      <c r="G40" s="51">
        <v>409</v>
      </c>
      <c r="H40" s="51">
        <v>491</v>
      </c>
      <c r="I40" s="51">
        <v>1938</v>
      </c>
      <c r="J40" s="21">
        <v>1560</v>
      </c>
      <c r="K40" s="51">
        <v>6174</v>
      </c>
      <c r="L40" s="18">
        <f t="shared" si="0"/>
        <v>86295</v>
      </c>
      <c r="Q40" s="22"/>
      <c r="S40" s="22"/>
      <c r="T40" s="22"/>
      <c r="U40" s="22"/>
    </row>
    <row r="41" spans="1:21" s="53" customFormat="1" x14ac:dyDescent="0.2">
      <c r="A41" s="20">
        <v>32</v>
      </c>
      <c r="B41" s="51">
        <v>524</v>
      </c>
      <c r="C41" s="51">
        <v>11037</v>
      </c>
      <c r="D41" s="51">
        <v>25681</v>
      </c>
      <c r="E41" s="51">
        <v>15509</v>
      </c>
      <c r="F41" s="51">
        <v>3392</v>
      </c>
      <c r="G41" s="51">
        <v>380</v>
      </c>
      <c r="H41" s="51">
        <v>343</v>
      </c>
      <c r="I41" s="51">
        <v>1449</v>
      </c>
      <c r="J41" s="21">
        <v>0</v>
      </c>
      <c r="K41" s="51">
        <v>1840</v>
      </c>
      <c r="L41" s="18">
        <f t="shared" si="0"/>
        <v>60155</v>
      </c>
      <c r="Q41" s="22"/>
      <c r="S41" s="22"/>
      <c r="T41" s="22"/>
      <c r="U41" s="22"/>
    </row>
    <row r="42" spans="1:21" s="53" customFormat="1" x14ac:dyDescent="0.2">
      <c r="A42" s="20">
        <v>33</v>
      </c>
      <c r="B42" s="51">
        <v>913</v>
      </c>
      <c r="C42" s="51">
        <v>16442</v>
      </c>
      <c r="D42" s="51">
        <v>38163</v>
      </c>
      <c r="E42" s="51">
        <v>23017</v>
      </c>
      <c r="F42" s="51">
        <v>5286</v>
      </c>
      <c r="G42" s="51">
        <v>514</v>
      </c>
      <c r="H42" s="51">
        <v>498</v>
      </c>
      <c r="I42" s="51">
        <v>2404</v>
      </c>
      <c r="J42" s="21">
        <v>2100</v>
      </c>
      <c r="K42" s="51">
        <v>1370</v>
      </c>
      <c r="L42" s="18">
        <f t="shared" si="0"/>
        <v>90707</v>
      </c>
      <c r="Q42" s="22"/>
      <c r="S42" s="22"/>
      <c r="T42" s="22"/>
      <c r="U42" s="22"/>
    </row>
    <row r="43" spans="1:21" s="53" customFormat="1" x14ac:dyDescent="0.2">
      <c r="A43" s="20">
        <v>34</v>
      </c>
      <c r="B43" s="51">
        <v>448</v>
      </c>
      <c r="C43" s="51">
        <v>11375</v>
      </c>
      <c r="D43" s="51">
        <v>27739</v>
      </c>
      <c r="E43" s="51">
        <v>14606</v>
      </c>
      <c r="F43" s="51">
        <v>1973</v>
      </c>
      <c r="G43" s="51">
        <v>180</v>
      </c>
      <c r="H43" s="51">
        <v>324</v>
      </c>
      <c r="I43" s="51">
        <v>1456</v>
      </c>
      <c r="J43" s="21">
        <v>780</v>
      </c>
      <c r="K43" s="51">
        <v>1134</v>
      </c>
      <c r="L43" s="18">
        <f t="shared" si="0"/>
        <v>60015</v>
      </c>
      <c r="Q43" s="22"/>
      <c r="S43" s="22"/>
      <c r="T43" s="22"/>
      <c r="U43" s="22"/>
    </row>
    <row r="44" spans="1:21" s="53" customFormat="1" x14ac:dyDescent="0.2">
      <c r="A44" s="20">
        <v>35</v>
      </c>
      <c r="B44" s="51">
        <v>869</v>
      </c>
      <c r="C44" s="51">
        <v>17652</v>
      </c>
      <c r="D44" s="51">
        <v>40916</v>
      </c>
      <c r="E44" s="51">
        <v>24073</v>
      </c>
      <c r="F44" s="51">
        <v>3995</v>
      </c>
      <c r="G44" s="51">
        <v>700</v>
      </c>
      <c r="H44" s="51">
        <v>568</v>
      </c>
      <c r="I44" s="51">
        <v>2342</v>
      </c>
      <c r="J44" s="21">
        <v>720</v>
      </c>
      <c r="K44" s="51">
        <v>5628</v>
      </c>
      <c r="L44" s="18">
        <f t="shared" si="0"/>
        <v>97463</v>
      </c>
      <c r="Q44" s="22"/>
      <c r="S44" s="22"/>
      <c r="T44" s="22"/>
      <c r="U44" s="22"/>
    </row>
    <row r="45" spans="1:21" x14ac:dyDescent="0.2">
      <c r="A45" s="71">
        <v>36</v>
      </c>
      <c r="B45" s="21">
        <v>680</v>
      </c>
      <c r="C45" s="21">
        <v>14189</v>
      </c>
      <c r="D45" s="21">
        <v>33346</v>
      </c>
      <c r="E45" s="21">
        <v>17399</v>
      </c>
      <c r="F45" s="21">
        <v>2693</v>
      </c>
      <c r="G45" s="21">
        <v>336</v>
      </c>
      <c r="H45" s="21">
        <v>415</v>
      </c>
      <c r="I45" s="21">
        <v>1931</v>
      </c>
      <c r="J45" s="21">
        <v>720</v>
      </c>
      <c r="K45" s="21">
        <v>1793</v>
      </c>
      <c r="L45" s="11">
        <f t="shared" si="0"/>
        <v>73502</v>
      </c>
      <c r="Q45" s="22"/>
      <c r="S45" s="22"/>
      <c r="T45" s="22"/>
      <c r="U45" s="22"/>
    </row>
    <row r="46" spans="1:21" x14ac:dyDescent="0.2">
      <c r="A46" s="71">
        <v>37</v>
      </c>
      <c r="B46" s="21">
        <v>572</v>
      </c>
      <c r="C46" s="21">
        <v>11215</v>
      </c>
      <c r="D46" s="21">
        <v>27787</v>
      </c>
      <c r="E46" s="21">
        <v>14068</v>
      </c>
      <c r="F46" s="21">
        <v>1911</v>
      </c>
      <c r="G46" s="21">
        <v>154</v>
      </c>
      <c r="H46" s="21">
        <v>351</v>
      </c>
      <c r="I46" s="21">
        <v>1591</v>
      </c>
      <c r="J46" s="21">
        <v>720</v>
      </c>
      <c r="K46" s="21">
        <v>1042</v>
      </c>
      <c r="L46" s="11">
        <f t="shared" si="0"/>
        <v>59411</v>
      </c>
      <c r="Q46" s="22"/>
      <c r="S46" s="22"/>
      <c r="T46" s="22"/>
      <c r="U46" s="22"/>
    </row>
    <row r="47" spans="1:21" x14ac:dyDescent="0.2">
      <c r="A47" s="71">
        <v>38</v>
      </c>
      <c r="B47" s="21">
        <v>1009</v>
      </c>
      <c r="C47" s="21">
        <v>21722</v>
      </c>
      <c r="D47" s="21">
        <v>50084</v>
      </c>
      <c r="E47" s="21">
        <v>25418</v>
      </c>
      <c r="F47" s="21">
        <v>3197</v>
      </c>
      <c r="G47" s="21">
        <v>498</v>
      </c>
      <c r="H47" s="21">
        <v>616</v>
      </c>
      <c r="I47" s="21">
        <v>2840</v>
      </c>
      <c r="J47" s="21">
        <v>1500</v>
      </c>
      <c r="K47" s="21">
        <v>2016</v>
      </c>
      <c r="L47" s="11">
        <f t="shared" si="0"/>
        <v>108900</v>
      </c>
      <c r="Q47" s="22"/>
      <c r="S47" s="22"/>
      <c r="T47" s="22"/>
      <c r="U47" s="22"/>
    </row>
    <row r="48" spans="1:21" x14ac:dyDescent="0.2">
      <c r="A48" s="71">
        <v>39</v>
      </c>
      <c r="B48" s="21">
        <v>968</v>
      </c>
      <c r="C48" s="21">
        <v>18130</v>
      </c>
      <c r="D48" s="21">
        <v>44654</v>
      </c>
      <c r="E48" s="21">
        <v>23042</v>
      </c>
      <c r="F48" s="21">
        <v>2376</v>
      </c>
      <c r="G48" s="21">
        <v>698</v>
      </c>
      <c r="H48" s="21">
        <v>579</v>
      </c>
      <c r="I48" s="21">
        <v>2521</v>
      </c>
      <c r="J48" s="21"/>
      <c r="K48" s="21">
        <v>3335</v>
      </c>
      <c r="L48" s="11">
        <f>SUM(B48:K48)</f>
        <v>96303</v>
      </c>
      <c r="Q48" s="22"/>
      <c r="S48" s="22"/>
      <c r="T48" s="22"/>
      <c r="U48" s="22"/>
    </row>
    <row r="49" spans="1:21" x14ac:dyDescent="0.2">
      <c r="A49" s="71">
        <v>40</v>
      </c>
      <c r="B49" s="51">
        <v>648</v>
      </c>
      <c r="C49" s="51">
        <v>14611</v>
      </c>
      <c r="D49" s="51">
        <v>32812</v>
      </c>
      <c r="E49" s="51">
        <v>14436</v>
      </c>
      <c r="F49" s="51">
        <v>1052</v>
      </c>
      <c r="G49" s="51">
        <v>139</v>
      </c>
      <c r="H49" s="51">
        <v>387</v>
      </c>
      <c r="I49" s="51">
        <v>1724</v>
      </c>
      <c r="J49" s="21">
        <v>780</v>
      </c>
      <c r="K49" s="51">
        <v>3470</v>
      </c>
      <c r="L49" s="18">
        <f t="shared" si="0"/>
        <v>70059</v>
      </c>
      <c r="Q49" s="22"/>
      <c r="S49" s="22"/>
      <c r="T49" s="22"/>
      <c r="U49" s="22"/>
    </row>
    <row r="50" spans="1:21" x14ac:dyDescent="0.2">
      <c r="A50" s="71">
        <v>41</v>
      </c>
      <c r="B50" s="21">
        <v>774</v>
      </c>
      <c r="C50" s="21">
        <v>14287</v>
      </c>
      <c r="D50" s="21">
        <v>32704</v>
      </c>
      <c r="E50" s="21">
        <v>13061</v>
      </c>
      <c r="F50" s="21">
        <v>2492</v>
      </c>
      <c r="G50" s="21">
        <v>345</v>
      </c>
      <c r="H50" s="21">
        <v>399</v>
      </c>
      <c r="I50" s="21">
        <v>1859</v>
      </c>
      <c r="J50" s="21">
        <v>720</v>
      </c>
      <c r="K50" s="21">
        <v>1156</v>
      </c>
      <c r="L50" s="11">
        <f t="shared" si="0"/>
        <v>67797</v>
      </c>
      <c r="Q50" s="22"/>
      <c r="S50" s="22"/>
      <c r="T50" s="22"/>
      <c r="U50" s="22"/>
    </row>
    <row r="51" spans="1:21" x14ac:dyDescent="0.2">
      <c r="A51" s="71">
        <v>42</v>
      </c>
      <c r="B51" s="21">
        <v>355</v>
      </c>
      <c r="C51" s="21">
        <v>10495</v>
      </c>
      <c r="D51" s="21">
        <v>25221</v>
      </c>
      <c r="E51" s="21">
        <v>11107</v>
      </c>
      <c r="F51" s="21">
        <v>1714</v>
      </c>
      <c r="G51" s="21">
        <v>501</v>
      </c>
      <c r="H51" s="21">
        <v>303</v>
      </c>
      <c r="I51" s="21">
        <v>1503</v>
      </c>
      <c r="J51" s="21">
        <v>480</v>
      </c>
      <c r="K51" s="21">
        <v>828</v>
      </c>
      <c r="L51" s="11">
        <f t="shared" si="0"/>
        <v>52507</v>
      </c>
      <c r="Q51" s="22"/>
      <c r="S51" s="22"/>
      <c r="T51" s="22"/>
      <c r="U51" s="22"/>
    </row>
    <row r="52" spans="1:21" x14ac:dyDescent="0.2">
      <c r="A52" s="71">
        <v>43</v>
      </c>
      <c r="B52" s="21">
        <v>1057</v>
      </c>
      <c r="C52" s="21">
        <v>17265</v>
      </c>
      <c r="D52" s="21">
        <v>38371</v>
      </c>
      <c r="E52" s="21">
        <v>16708</v>
      </c>
      <c r="F52" s="21">
        <v>2668</v>
      </c>
      <c r="G52" s="21">
        <v>770</v>
      </c>
      <c r="H52" s="21">
        <v>482</v>
      </c>
      <c r="I52" s="21">
        <v>2305</v>
      </c>
      <c r="J52" s="21"/>
      <c r="K52" s="21">
        <v>1575</v>
      </c>
      <c r="L52" s="11">
        <f t="shared" si="0"/>
        <v>81201</v>
      </c>
      <c r="Q52" s="22"/>
      <c r="S52" s="22"/>
      <c r="T52" s="22"/>
      <c r="U52" s="22"/>
    </row>
    <row r="53" spans="1:21" x14ac:dyDescent="0.2">
      <c r="A53" s="71">
        <v>44</v>
      </c>
      <c r="B53" s="21">
        <v>874</v>
      </c>
      <c r="C53" s="21">
        <v>16888</v>
      </c>
      <c r="D53" s="21">
        <v>40179</v>
      </c>
      <c r="E53" s="21">
        <v>18199</v>
      </c>
      <c r="F53" s="21">
        <v>3846</v>
      </c>
      <c r="G53" s="21">
        <v>707</v>
      </c>
      <c r="H53" s="21">
        <v>498</v>
      </c>
      <c r="I53" s="21">
        <v>2285</v>
      </c>
      <c r="J53" s="21">
        <v>2400</v>
      </c>
      <c r="K53" s="21">
        <v>4781</v>
      </c>
      <c r="L53" s="11">
        <f t="shared" si="0"/>
        <v>90657</v>
      </c>
      <c r="Q53" s="22"/>
      <c r="S53" s="22"/>
      <c r="T53" s="22"/>
      <c r="U53" s="22"/>
    </row>
    <row r="54" spans="1:21" x14ac:dyDescent="0.2">
      <c r="A54" s="71">
        <v>45</v>
      </c>
      <c r="B54" s="21">
        <v>616</v>
      </c>
      <c r="C54" s="21">
        <v>13288</v>
      </c>
      <c r="D54" s="21">
        <v>28387</v>
      </c>
      <c r="E54" s="21">
        <v>12359</v>
      </c>
      <c r="F54" s="21">
        <v>2425</v>
      </c>
      <c r="G54" s="21">
        <v>551</v>
      </c>
      <c r="H54" s="21">
        <v>370</v>
      </c>
      <c r="I54" s="21">
        <v>1594</v>
      </c>
      <c r="J54" s="21">
        <v>720</v>
      </c>
      <c r="K54" s="21">
        <v>2375</v>
      </c>
      <c r="L54" s="11">
        <f t="shared" si="0"/>
        <v>62685</v>
      </c>
      <c r="Q54" s="22"/>
      <c r="S54" s="22"/>
      <c r="T54" s="22"/>
      <c r="U54" s="22"/>
    </row>
    <row r="55" spans="1:21" x14ac:dyDescent="0.2">
      <c r="A55" s="71">
        <v>46</v>
      </c>
      <c r="B55" s="21">
        <v>620</v>
      </c>
      <c r="C55" s="21">
        <v>12135</v>
      </c>
      <c r="D55" s="21">
        <v>27366</v>
      </c>
      <c r="E55" s="21">
        <v>14452</v>
      </c>
      <c r="F55" s="21">
        <v>4490</v>
      </c>
      <c r="G55" s="21">
        <v>760</v>
      </c>
      <c r="H55" s="21">
        <v>345</v>
      </c>
      <c r="I55" s="21">
        <v>1691</v>
      </c>
      <c r="J55" s="21">
        <v>1305</v>
      </c>
      <c r="K55" s="21">
        <v>1106</v>
      </c>
      <c r="L55" s="11">
        <f t="shared" si="0"/>
        <v>64270</v>
      </c>
      <c r="Q55" s="22"/>
      <c r="S55" s="22"/>
      <c r="T55" s="22"/>
      <c r="U55" s="22"/>
    </row>
    <row r="56" spans="1:21" x14ac:dyDescent="0.2">
      <c r="A56" s="71">
        <v>47</v>
      </c>
      <c r="B56" s="21">
        <v>808</v>
      </c>
      <c r="C56" s="21">
        <v>13925</v>
      </c>
      <c r="D56" s="21">
        <v>30720</v>
      </c>
      <c r="E56" s="21">
        <v>16734</v>
      </c>
      <c r="F56" s="21">
        <v>3709</v>
      </c>
      <c r="G56" s="21">
        <v>573</v>
      </c>
      <c r="H56" s="21">
        <v>400</v>
      </c>
      <c r="I56" s="21">
        <v>1850</v>
      </c>
      <c r="J56" s="21">
        <v>660</v>
      </c>
      <c r="K56" s="21">
        <v>1636</v>
      </c>
      <c r="L56" s="11">
        <f t="shared" si="0"/>
        <v>71015</v>
      </c>
      <c r="Q56" s="22"/>
      <c r="S56" s="22"/>
      <c r="T56" s="22"/>
      <c r="U56" s="22"/>
    </row>
    <row r="57" spans="1:21" x14ac:dyDescent="0.2">
      <c r="A57" s="71">
        <v>48</v>
      </c>
      <c r="B57" s="21">
        <v>925</v>
      </c>
      <c r="C57" s="21">
        <v>16045</v>
      </c>
      <c r="D57" s="21">
        <v>34583</v>
      </c>
      <c r="E57" s="21">
        <v>19145</v>
      </c>
      <c r="F57" s="21">
        <v>6879</v>
      </c>
      <c r="G57" s="21">
        <v>675</v>
      </c>
      <c r="H57" s="21">
        <v>475</v>
      </c>
      <c r="I57" s="21">
        <v>2117</v>
      </c>
      <c r="J57" s="21">
        <v>720</v>
      </c>
      <c r="K57" s="21">
        <v>5206</v>
      </c>
      <c r="L57" s="11">
        <f>SUM(B57:K57)</f>
        <v>86770</v>
      </c>
      <c r="Q57" s="22"/>
      <c r="S57" s="22"/>
      <c r="T57" s="22"/>
      <c r="U57" s="22"/>
    </row>
    <row r="58" spans="1:21" x14ac:dyDescent="0.2">
      <c r="A58" s="71">
        <v>49</v>
      </c>
      <c r="B58" s="21">
        <v>816</v>
      </c>
      <c r="C58" s="21">
        <v>14843</v>
      </c>
      <c r="D58" s="21">
        <v>34393</v>
      </c>
      <c r="E58" s="21">
        <v>21731</v>
      </c>
      <c r="F58" s="21">
        <v>4891</v>
      </c>
      <c r="G58" s="21">
        <v>606</v>
      </c>
      <c r="H58" s="21">
        <v>421</v>
      </c>
      <c r="I58" s="21">
        <v>1963</v>
      </c>
      <c r="J58" s="21">
        <v>660</v>
      </c>
      <c r="K58" s="21">
        <v>2618</v>
      </c>
      <c r="L58" s="11">
        <f t="shared" si="0"/>
        <v>82942</v>
      </c>
      <c r="Q58" s="22"/>
      <c r="S58" s="22"/>
      <c r="T58" s="22"/>
      <c r="U58" s="22"/>
    </row>
    <row r="59" spans="1:21" x14ac:dyDescent="0.2">
      <c r="A59" s="71">
        <v>50</v>
      </c>
      <c r="B59" s="21">
        <v>842</v>
      </c>
      <c r="C59" s="21">
        <v>8421</v>
      </c>
      <c r="D59" s="21">
        <v>18492</v>
      </c>
      <c r="E59" s="21">
        <v>12502</v>
      </c>
      <c r="F59" s="21">
        <v>1975</v>
      </c>
      <c r="G59" s="21">
        <v>115</v>
      </c>
      <c r="H59" s="21">
        <v>270</v>
      </c>
      <c r="I59" s="21">
        <v>1169</v>
      </c>
      <c r="J59" s="21">
        <v>60</v>
      </c>
      <c r="K59" s="21">
        <v>1045</v>
      </c>
      <c r="L59" s="11">
        <f t="shared" si="0"/>
        <v>44891</v>
      </c>
      <c r="Q59" s="22"/>
      <c r="S59" s="22"/>
      <c r="T59" s="22"/>
      <c r="U59" s="22"/>
    </row>
    <row r="60" spans="1:21" x14ac:dyDescent="0.2">
      <c r="A60" s="71">
        <v>51</v>
      </c>
      <c r="B60" s="21">
        <v>1235</v>
      </c>
      <c r="C60" s="21">
        <v>16780</v>
      </c>
      <c r="D60" s="21">
        <v>38081</v>
      </c>
      <c r="E60" s="21">
        <v>22118</v>
      </c>
      <c r="F60" s="21">
        <v>3173</v>
      </c>
      <c r="G60" s="21">
        <v>501</v>
      </c>
      <c r="H60" s="21">
        <v>487</v>
      </c>
      <c r="I60" s="21">
        <v>2218</v>
      </c>
      <c r="J60" s="21"/>
      <c r="K60" s="21">
        <v>1245</v>
      </c>
      <c r="L60" s="11">
        <f t="shared" si="0"/>
        <v>85838</v>
      </c>
      <c r="Q60" s="22"/>
      <c r="S60" s="22"/>
      <c r="T60" s="22"/>
      <c r="U60" s="22"/>
    </row>
    <row r="61" spans="1:21" x14ac:dyDescent="0.2">
      <c r="A61" s="71">
        <v>52</v>
      </c>
      <c r="B61" s="21">
        <v>735</v>
      </c>
      <c r="C61" s="21">
        <v>12591</v>
      </c>
      <c r="D61" s="21">
        <v>29083</v>
      </c>
      <c r="E61" s="21">
        <v>14625</v>
      </c>
      <c r="F61" s="21">
        <v>2324</v>
      </c>
      <c r="G61" s="21">
        <v>276</v>
      </c>
      <c r="H61" s="21">
        <v>343</v>
      </c>
      <c r="I61" s="21">
        <v>1613</v>
      </c>
      <c r="J61" s="21">
        <v>0</v>
      </c>
      <c r="K61" s="21">
        <v>1572</v>
      </c>
      <c r="L61" s="11">
        <f t="shared" si="0"/>
        <v>63162</v>
      </c>
      <c r="Q61" s="22"/>
      <c r="S61" s="22"/>
      <c r="T61" s="22"/>
      <c r="U61" s="22"/>
    </row>
    <row r="62" spans="1:21" x14ac:dyDescent="0.2">
      <c r="A62" s="71">
        <v>53</v>
      </c>
      <c r="B62" s="11">
        <v>758</v>
      </c>
      <c r="C62" s="11">
        <v>18329</v>
      </c>
      <c r="D62" s="11">
        <v>44589</v>
      </c>
      <c r="E62" s="11">
        <v>19301</v>
      </c>
      <c r="F62" s="11">
        <v>2812</v>
      </c>
      <c r="G62" s="11">
        <v>398</v>
      </c>
      <c r="H62" s="11">
        <v>495</v>
      </c>
      <c r="I62" s="11">
        <v>1915</v>
      </c>
      <c r="J62" s="11"/>
      <c r="K62" s="11">
        <v>10196</v>
      </c>
      <c r="L62" s="11">
        <f t="shared" si="0"/>
        <v>98793</v>
      </c>
      <c r="Q62" s="22"/>
      <c r="S62" s="22"/>
      <c r="T62" s="22"/>
      <c r="U62" s="22"/>
    </row>
    <row r="63" spans="1:21" x14ac:dyDescent="0.2">
      <c r="A63" s="73" t="s">
        <v>13</v>
      </c>
      <c r="B63" s="33">
        <f>SUM(B10:B62)</f>
        <v>38968</v>
      </c>
      <c r="C63" s="33">
        <f t="shared" ref="C63:I63" si="1">SUM(C10:C62)</f>
        <v>758710</v>
      </c>
      <c r="D63" s="33">
        <f t="shared" si="1"/>
        <v>1714666</v>
      </c>
      <c r="E63" s="33">
        <f t="shared" si="1"/>
        <v>892235</v>
      </c>
      <c r="F63" s="33">
        <f t="shared" si="1"/>
        <v>165191</v>
      </c>
      <c r="G63" s="33">
        <f t="shared" si="1"/>
        <v>27026</v>
      </c>
      <c r="H63" s="33">
        <f t="shared" si="1"/>
        <v>21798</v>
      </c>
      <c r="I63" s="33">
        <f t="shared" si="1"/>
        <v>95179</v>
      </c>
      <c r="J63" s="33">
        <f>SUM(J10:J62)</f>
        <v>70417</v>
      </c>
      <c r="K63" s="33">
        <f>SUM(K10:K62)</f>
        <v>131273</v>
      </c>
      <c r="L63" s="33">
        <f>SUM(L10:L62)</f>
        <v>3915463</v>
      </c>
    </row>
    <row r="64" spans="1:21" x14ac:dyDescent="0.2">
      <c r="A64" s="1" t="s">
        <v>20</v>
      </c>
      <c r="B64" s="12">
        <f>B63/L63</f>
        <v>9.9523351389094981E-3</v>
      </c>
      <c r="C64" s="12">
        <f>C63/L63</f>
        <v>0.193772741563386</v>
      </c>
      <c r="D64" s="12">
        <f>D63/L63</f>
        <v>0.43792164553719443</v>
      </c>
      <c r="E64" s="12">
        <f>E63/L63</f>
        <v>0.22787471111334726</v>
      </c>
      <c r="F64" s="12">
        <f>F63/L63</f>
        <v>4.2189391139694082E-2</v>
      </c>
      <c r="G64" s="12">
        <f>G63/L63</f>
        <v>6.9023765516364223E-3</v>
      </c>
      <c r="H64" s="12">
        <f>H63/L63</f>
        <v>5.5671577026778184E-3</v>
      </c>
      <c r="I64" s="12">
        <f>I63/L63</f>
        <v>2.430849174158969E-2</v>
      </c>
      <c r="J64" s="12">
        <f>J63/L63</f>
        <v>1.7984335441300302E-2</v>
      </c>
      <c r="K64" s="12">
        <f>K63/L63</f>
        <v>3.3526814070264491E-2</v>
      </c>
      <c r="L64" s="13">
        <f>SUM(B64:K64)</f>
        <v>0.99999999999999989</v>
      </c>
    </row>
    <row r="65" spans="1:14" s="53" customFormat="1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N65" s="52"/>
    </row>
    <row r="67" spans="1:14" x14ac:dyDescent="0.2">
      <c r="A67" s="1" t="s">
        <v>25</v>
      </c>
      <c r="B67" s="1" t="s">
        <v>24</v>
      </c>
    </row>
    <row r="68" spans="1:14" x14ac:dyDescent="0.2">
      <c r="J68" s="1" t="s">
        <v>0</v>
      </c>
    </row>
  </sheetData>
  <mergeCells count="3">
    <mergeCell ref="A4:L4"/>
    <mergeCell ref="A6:L6"/>
    <mergeCell ref="A5:L5"/>
  </mergeCells>
  <phoneticPr fontId="0" type="noConversion"/>
  <pageMargins left="0.75" right="0.75" top="1" bottom="1" header="0.5" footer="0.5"/>
  <pageSetup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selection activeCell="B3" sqref="B3"/>
    </sheetView>
  </sheetViews>
  <sheetFormatPr defaultColWidth="9.140625" defaultRowHeight="12.75" x14ac:dyDescent="0.2"/>
  <cols>
    <col min="1" max="1" width="15.5703125" style="1" customWidth="1"/>
    <col min="2" max="2" width="16.140625" style="1" customWidth="1"/>
    <col min="3" max="3" width="9.140625" style="1" bestFit="1" customWidth="1"/>
    <col min="4" max="4" width="10.140625" style="1" bestFit="1" customWidth="1"/>
    <col min="5" max="9" width="9.140625" style="1" bestFit="1" customWidth="1"/>
    <col min="10" max="10" width="9.140625" style="53" bestFit="1" customWidth="1"/>
    <col min="11" max="11" width="9.140625" style="1" bestFit="1" customWidth="1"/>
    <col min="12" max="12" width="12.140625" style="1" customWidth="1"/>
    <col min="13" max="13" width="9.140625" style="1" customWidth="1"/>
    <col min="14" max="16384" width="9.140625" style="1"/>
  </cols>
  <sheetData>
    <row r="1" spans="1:12" x14ac:dyDescent="0.2">
      <c r="A1" s="1" t="s">
        <v>39</v>
      </c>
      <c r="G1" s="2"/>
    </row>
    <row r="2" spans="1:12" x14ac:dyDescent="0.2">
      <c r="A2" s="1" t="s">
        <v>15</v>
      </c>
      <c r="B2" s="62" t="s">
        <v>49</v>
      </c>
      <c r="C2" s="80" t="s">
        <v>0</v>
      </c>
      <c r="D2" s="16"/>
    </row>
    <row r="3" spans="1:12" x14ac:dyDescent="0.2">
      <c r="B3" s="38"/>
      <c r="C3" s="39"/>
      <c r="D3" s="16"/>
    </row>
    <row r="4" spans="1:12" x14ac:dyDescent="0.2">
      <c r="A4" s="84" t="s">
        <v>30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2">
      <c r="A5" s="88">
        <f>[1]CAN!A5</f>
        <v>2016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2">
      <c r="A6" s="81"/>
      <c r="B6" s="81"/>
      <c r="C6" s="81"/>
      <c r="D6" s="81"/>
      <c r="E6" s="81"/>
      <c r="F6" s="81"/>
      <c r="G6" s="81"/>
      <c r="H6" s="81"/>
      <c r="I6" s="81"/>
      <c r="J6" s="77"/>
      <c r="K6" s="81"/>
      <c r="L6" s="81"/>
    </row>
    <row r="7" spans="1:12" x14ac:dyDescent="0.2">
      <c r="A7" s="79" t="s">
        <v>16</v>
      </c>
      <c r="L7" s="9" t="s">
        <v>1</v>
      </c>
    </row>
    <row r="8" spans="1:12" x14ac:dyDescent="0.2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24" t="s">
        <v>10</v>
      </c>
      <c r="K8" s="9" t="s">
        <v>11</v>
      </c>
      <c r="L8" s="9" t="s">
        <v>12</v>
      </c>
    </row>
    <row r="9" spans="1:12" x14ac:dyDescent="0.2">
      <c r="A9" s="80"/>
      <c r="B9" s="80"/>
      <c r="C9" s="80"/>
      <c r="D9" s="80"/>
      <c r="E9" s="80"/>
      <c r="F9" s="80"/>
      <c r="G9" s="80"/>
      <c r="H9" s="80"/>
      <c r="I9" s="80"/>
      <c r="J9" s="20"/>
      <c r="K9" s="9" t="s">
        <v>18</v>
      </c>
      <c r="L9" s="9" t="s">
        <v>19</v>
      </c>
    </row>
    <row r="10" spans="1:12" x14ac:dyDescent="0.2">
      <c r="A10" s="80">
        <v>1</v>
      </c>
      <c r="B10" s="18"/>
      <c r="D10" s="11">
        <v>310</v>
      </c>
      <c r="E10" s="11">
        <v>26</v>
      </c>
      <c r="F10" s="11" t="s">
        <v>42</v>
      </c>
      <c r="G10" s="11" t="s">
        <v>42</v>
      </c>
      <c r="H10" s="11" t="s">
        <v>42</v>
      </c>
      <c r="I10" s="11" t="s">
        <v>42</v>
      </c>
      <c r="J10" s="18">
        <v>5040</v>
      </c>
      <c r="K10" s="11"/>
      <c r="L10" s="11">
        <f>SUM(B10:K10)</f>
        <v>5376</v>
      </c>
    </row>
    <row r="11" spans="1:12" x14ac:dyDescent="0.2">
      <c r="A11" s="80">
        <v>2</v>
      </c>
      <c r="B11" s="18"/>
      <c r="C11" s="11"/>
      <c r="D11" s="11">
        <v>269</v>
      </c>
      <c r="E11" s="11"/>
      <c r="F11" s="11" t="s">
        <v>42</v>
      </c>
      <c r="G11" s="11" t="s">
        <v>42</v>
      </c>
      <c r="H11" s="11" t="s">
        <v>42</v>
      </c>
      <c r="I11" s="11" t="s">
        <v>42</v>
      </c>
      <c r="J11" s="18">
        <v>5040</v>
      </c>
      <c r="K11" s="11"/>
      <c r="L11" s="11">
        <f t="shared" ref="L11:L62" si="0">SUM(B11:K11)</f>
        <v>5309</v>
      </c>
    </row>
    <row r="12" spans="1:12" x14ac:dyDescent="0.2">
      <c r="A12" s="80">
        <v>3</v>
      </c>
      <c r="B12" s="18"/>
      <c r="C12" s="11"/>
      <c r="D12" s="11">
        <v>207</v>
      </c>
      <c r="E12" s="11"/>
      <c r="F12" s="11" t="s">
        <v>42</v>
      </c>
      <c r="G12" s="11" t="s">
        <v>42</v>
      </c>
      <c r="H12" s="11" t="s">
        <v>42</v>
      </c>
      <c r="I12" s="11" t="s">
        <v>42</v>
      </c>
      <c r="J12" s="18">
        <v>3360</v>
      </c>
      <c r="K12" s="11"/>
      <c r="L12" s="11">
        <f t="shared" si="0"/>
        <v>3567</v>
      </c>
    </row>
    <row r="13" spans="1:12" x14ac:dyDescent="0.2">
      <c r="A13" s="80">
        <v>4</v>
      </c>
      <c r="B13" s="18"/>
      <c r="C13" s="11"/>
      <c r="D13" s="11">
        <v>294</v>
      </c>
      <c r="E13" s="11">
        <v>22</v>
      </c>
      <c r="F13" s="11" t="s">
        <v>42</v>
      </c>
      <c r="G13" s="11" t="s">
        <v>42</v>
      </c>
      <c r="H13" s="11" t="s">
        <v>42</v>
      </c>
      <c r="I13" s="11" t="s">
        <v>42</v>
      </c>
      <c r="J13" s="18">
        <v>5040</v>
      </c>
      <c r="K13" s="11"/>
      <c r="L13" s="11">
        <f t="shared" si="0"/>
        <v>5356</v>
      </c>
    </row>
    <row r="14" spans="1:12" x14ac:dyDescent="0.2">
      <c r="A14" s="80">
        <v>5</v>
      </c>
      <c r="B14" s="11"/>
      <c r="C14" s="11"/>
      <c r="D14" s="11">
        <v>303</v>
      </c>
      <c r="E14" s="11"/>
      <c r="F14" s="11" t="s">
        <v>42</v>
      </c>
      <c r="G14" s="11" t="s">
        <v>42</v>
      </c>
      <c r="H14" s="11" t="s">
        <v>42</v>
      </c>
      <c r="I14" s="11" t="s">
        <v>42</v>
      </c>
      <c r="J14" s="18">
        <v>3360</v>
      </c>
      <c r="K14" s="11"/>
      <c r="L14" s="11">
        <f t="shared" si="0"/>
        <v>3663</v>
      </c>
    </row>
    <row r="15" spans="1:12" x14ac:dyDescent="0.2">
      <c r="A15" s="80">
        <v>6</v>
      </c>
      <c r="B15" s="11"/>
      <c r="C15" s="11"/>
      <c r="D15" s="11">
        <v>152</v>
      </c>
      <c r="E15" s="11"/>
      <c r="F15" s="11" t="s">
        <v>42</v>
      </c>
      <c r="G15" s="11" t="s">
        <v>42</v>
      </c>
      <c r="H15" s="11" t="s">
        <v>42</v>
      </c>
      <c r="I15" s="11" t="s">
        <v>42</v>
      </c>
      <c r="J15" s="18">
        <v>3360</v>
      </c>
      <c r="K15" s="11"/>
      <c r="L15" s="11">
        <f t="shared" si="0"/>
        <v>3512</v>
      </c>
    </row>
    <row r="16" spans="1:12" x14ac:dyDescent="0.2">
      <c r="A16" s="80">
        <v>7</v>
      </c>
      <c r="B16" s="11"/>
      <c r="C16" s="11"/>
      <c r="D16" s="11">
        <v>303</v>
      </c>
      <c r="E16" s="11"/>
      <c r="F16" s="11" t="s">
        <v>42</v>
      </c>
      <c r="G16" s="11" t="s">
        <v>42</v>
      </c>
      <c r="H16" s="11" t="s">
        <v>42</v>
      </c>
      <c r="I16" s="11" t="s">
        <v>42</v>
      </c>
      <c r="J16" s="18">
        <v>3360</v>
      </c>
      <c r="K16" s="11"/>
      <c r="L16" s="11">
        <f t="shared" si="0"/>
        <v>3663</v>
      </c>
    </row>
    <row r="17" spans="1:12" x14ac:dyDescent="0.2">
      <c r="A17" s="80">
        <v>8</v>
      </c>
      <c r="B17" s="11"/>
      <c r="C17" s="11"/>
      <c r="D17" s="11">
        <v>200</v>
      </c>
      <c r="E17" s="11">
        <v>12</v>
      </c>
      <c r="F17" s="11" t="s">
        <v>42</v>
      </c>
      <c r="G17" s="11" t="s">
        <v>42</v>
      </c>
      <c r="H17" s="11" t="s">
        <v>42</v>
      </c>
      <c r="I17" s="11" t="s">
        <v>42</v>
      </c>
      <c r="J17" s="18">
        <v>5040</v>
      </c>
      <c r="K17" s="11"/>
      <c r="L17" s="11">
        <f t="shared" si="0"/>
        <v>5252</v>
      </c>
    </row>
    <row r="18" spans="1:12" x14ac:dyDescent="0.2">
      <c r="A18" s="80">
        <v>9</v>
      </c>
      <c r="B18" s="18"/>
      <c r="C18" s="18"/>
      <c r="D18" s="11">
        <v>268</v>
      </c>
      <c r="E18" s="11">
        <v>24</v>
      </c>
      <c r="F18" s="11" t="s">
        <v>42</v>
      </c>
      <c r="G18" s="11" t="s">
        <v>42</v>
      </c>
      <c r="H18" s="11" t="s">
        <v>42</v>
      </c>
      <c r="I18" s="11" t="s">
        <v>42</v>
      </c>
      <c r="J18" s="18">
        <v>3360</v>
      </c>
      <c r="K18" s="11"/>
      <c r="L18" s="11">
        <f t="shared" si="0"/>
        <v>3652</v>
      </c>
    </row>
    <row r="19" spans="1:12" x14ac:dyDescent="0.2">
      <c r="A19" s="80">
        <v>10</v>
      </c>
      <c r="B19" s="18"/>
      <c r="C19" s="18"/>
      <c r="D19" s="11">
        <v>179</v>
      </c>
      <c r="E19" s="11"/>
      <c r="F19" s="11" t="s">
        <v>42</v>
      </c>
      <c r="G19" s="11" t="s">
        <v>42</v>
      </c>
      <c r="H19" s="11" t="s">
        <v>42</v>
      </c>
      <c r="I19" s="11" t="s">
        <v>42</v>
      </c>
      <c r="J19" s="18">
        <v>3360</v>
      </c>
      <c r="K19" s="11"/>
      <c r="L19" s="11">
        <f t="shared" si="0"/>
        <v>3539</v>
      </c>
    </row>
    <row r="20" spans="1:12" x14ac:dyDescent="0.2">
      <c r="A20" s="80">
        <v>11</v>
      </c>
      <c r="B20" s="18"/>
      <c r="C20" s="18"/>
      <c r="D20" s="11">
        <v>372</v>
      </c>
      <c r="E20" s="11">
        <v>24</v>
      </c>
      <c r="F20" s="11" t="s">
        <v>42</v>
      </c>
      <c r="G20" s="11" t="s">
        <v>42</v>
      </c>
      <c r="H20" s="11" t="s">
        <v>42</v>
      </c>
      <c r="I20" s="11" t="s">
        <v>42</v>
      </c>
      <c r="J20" s="18">
        <v>3360</v>
      </c>
      <c r="K20" s="11"/>
      <c r="L20" s="11">
        <f t="shared" si="0"/>
        <v>3756</v>
      </c>
    </row>
    <row r="21" spans="1:12" x14ac:dyDescent="0.2">
      <c r="A21" s="80">
        <v>12</v>
      </c>
      <c r="B21" s="18"/>
      <c r="C21" s="18"/>
      <c r="D21" s="11">
        <v>242</v>
      </c>
      <c r="E21" s="11"/>
      <c r="F21" s="11" t="s">
        <v>42</v>
      </c>
      <c r="G21" s="11" t="s">
        <v>42</v>
      </c>
      <c r="H21" s="11" t="s">
        <v>42</v>
      </c>
      <c r="I21" s="11" t="s">
        <v>42</v>
      </c>
      <c r="J21" s="18">
        <v>5040</v>
      </c>
      <c r="K21" s="11"/>
      <c r="L21" s="11">
        <f t="shared" si="0"/>
        <v>5282</v>
      </c>
    </row>
    <row r="22" spans="1:12" x14ac:dyDescent="0.2">
      <c r="A22" s="80">
        <v>13</v>
      </c>
      <c r="B22" s="11"/>
      <c r="C22" s="11"/>
      <c r="D22" s="11">
        <v>284</v>
      </c>
      <c r="E22" s="11"/>
      <c r="F22" s="11" t="s">
        <v>42</v>
      </c>
      <c r="G22" s="11" t="s">
        <v>42</v>
      </c>
      <c r="H22" s="11" t="s">
        <v>42</v>
      </c>
      <c r="I22" s="11" t="s">
        <v>42</v>
      </c>
      <c r="J22" s="18">
        <v>5040</v>
      </c>
      <c r="K22" s="11"/>
      <c r="L22" s="11">
        <f t="shared" si="0"/>
        <v>5324</v>
      </c>
    </row>
    <row r="23" spans="1:12" x14ac:dyDescent="0.2">
      <c r="A23" s="80">
        <v>14</v>
      </c>
      <c r="B23" s="11"/>
      <c r="C23" s="11"/>
      <c r="D23" s="11">
        <v>303</v>
      </c>
      <c r="E23" s="11"/>
      <c r="F23" s="11" t="s">
        <v>42</v>
      </c>
      <c r="G23" s="11" t="s">
        <v>42</v>
      </c>
      <c r="H23" s="11" t="s">
        <v>42</v>
      </c>
      <c r="I23" s="11" t="s">
        <v>42</v>
      </c>
      <c r="J23" s="18">
        <v>5040</v>
      </c>
      <c r="K23" s="11"/>
      <c r="L23" s="11">
        <f t="shared" si="0"/>
        <v>5343</v>
      </c>
    </row>
    <row r="24" spans="1:12" x14ac:dyDescent="0.2">
      <c r="A24" s="80">
        <v>15</v>
      </c>
      <c r="B24" s="11"/>
      <c r="C24" s="11"/>
      <c r="D24" s="11">
        <v>256</v>
      </c>
      <c r="E24" s="11"/>
      <c r="F24" s="11" t="s">
        <v>42</v>
      </c>
      <c r="G24" s="11" t="s">
        <v>42</v>
      </c>
      <c r="H24" s="11" t="s">
        <v>42</v>
      </c>
      <c r="I24" s="11" t="s">
        <v>42</v>
      </c>
      <c r="J24" s="18">
        <v>3360</v>
      </c>
      <c r="K24" s="11"/>
      <c r="L24" s="11">
        <f t="shared" si="0"/>
        <v>3616</v>
      </c>
    </row>
    <row r="25" spans="1:12" x14ac:dyDescent="0.2">
      <c r="A25" s="80">
        <v>16</v>
      </c>
      <c r="B25" s="11"/>
      <c r="C25" s="11"/>
      <c r="D25" s="11">
        <v>260</v>
      </c>
      <c r="E25" s="11"/>
      <c r="F25" s="11" t="s">
        <v>42</v>
      </c>
      <c r="G25" s="11" t="s">
        <v>42</v>
      </c>
      <c r="H25" s="11" t="s">
        <v>42</v>
      </c>
      <c r="I25" s="11" t="s">
        <v>42</v>
      </c>
      <c r="J25" s="18">
        <v>5040</v>
      </c>
      <c r="K25" s="11"/>
      <c r="L25" s="11">
        <f t="shared" si="0"/>
        <v>5300</v>
      </c>
    </row>
    <row r="26" spans="1:12" x14ac:dyDescent="0.2">
      <c r="A26" s="80">
        <v>17</v>
      </c>
      <c r="B26" s="11"/>
      <c r="C26" s="11"/>
      <c r="D26" s="11">
        <v>302</v>
      </c>
      <c r="E26" s="11"/>
      <c r="F26" s="11" t="s">
        <v>42</v>
      </c>
      <c r="G26" s="11" t="s">
        <v>42</v>
      </c>
      <c r="H26" s="11" t="s">
        <v>42</v>
      </c>
      <c r="I26" s="11" t="s">
        <v>42</v>
      </c>
      <c r="J26" s="18">
        <v>1680</v>
      </c>
      <c r="K26" s="11"/>
      <c r="L26" s="11">
        <f t="shared" si="0"/>
        <v>1982</v>
      </c>
    </row>
    <row r="27" spans="1:12" x14ac:dyDescent="0.2">
      <c r="A27" s="80">
        <v>18</v>
      </c>
      <c r="B27" s="11"/>
      <c r="C27" s="11"/>
      <c r="D27" s="11">
        <v>224</v>
      </c>
      <c r="E27" s="11" t="s">
        <v>42</v>
      </c>
      <c r="F27" s="11" t="s">
        <v>42</v>
      </c>
      <c r="G27" s="11" t="s">
        <v>42</v>
      </c>
      <c r="H27" s="11" t="s">
        <v>42</v>
      </c>
      <c r="I27" s="11" t="s">
        <v>42</v>
      </c>
      <c r="J27" s="18">
        <v>1680</v>
      </c>
      <c r="K27" s="11"/>
      <c r="L27" s="11">
        <f t="shared" si="0"/>
        <v>1904</v>
      </c>
    </row>
    <row r="28" spans="1:12" x14ac:dyDescent="0.2">
      <c r="A28" s="80">
        <v>19</v>
      </c>
      <c r="B28" s="11"/>
      <c r="C28" s="11"/>
      <c r="D28" s="11">
        <v>237</v>
      </c>
      <c r="E28" s="11" t="s">
        <v>42</v>
      </c>
      <c r="F28" s="11" t="s">
        <v>42</v>
      </c>
      <c r="G28" s="11" t="s">
        <v>42</v>
      </c>
      <c r="H28" s="11" t="s">
        <v>42</v>
      </c>
      <c r="I28" s="11" t="s">
        <v>42</v>
      </c>
      <c r="J28" s="18">
        <v>3360</v>
      </c>
      <c r="K28" s="11"/>
      <c r="L28" s="11">
        <f t="shared" si="0"/>
        <v>3597</v>
      </c>
    </row>
    <row r="29" spans="1:12" x14ac:dyDescent="0.2">
      <c r="A29" s="80">
        <v>20</v>
      </c>
      <c r="B29" s="11"/>
      <c r="C29" s="11"/>
      <c r="D29" s="11">
        <v>280</v>
      </c>
      <c r="E29" s="11" t="s">
        <v>42</v>
      </c>
      <c r="F29" s="11" t="s">
        <v>42</v>
      </c>
      <c r="G29" s="11" t="s">
        <v>42</v>
      </c>
      <c r="H29" s="11" t="s">
        <v>42</v>
      </c>
      <c r="I29" s="11" t="s">
        <v>42</v>
      </c>
      <c r="J29" s="18">
        <v>3360</v>
      </c>
      <c r="K29" s="11"/>
      <c r="L29" s="11">
        <f t="shared" si="0"/>
        <v>3640</v>
      </c>
    </row>
    <row r="30" spans="1:12" x14ac:dyDescent="0.2">
      <c r="A30" s="80">
        <v>21</v>
      </c>
      <c r="B30" s="11"/>
      <c r="C30" s="11"/>
      <c r="D30" s="11">
        <v>224</v>
      </c>
      <c r="E30" s="11" t="s">
        <v>42</v>
      </c>
      <c r="F30" s="11" t="s">
        <v>42</v>
      </c>
      <c r="G30" s="11" t="s">
        <v>42</v>
      </c>
      <c r="H30" s="11" t="s">
        <v>42</v>
      </c>
      <c r="I30" s="11" t="s">
        <v>42</v>
      </c>
      <c r="J30" s="18">
        <v>3360</v>
      </c>
      <c r="K30" s="11"/>
      <c r="L30" s="11">
        <f t="shared" si="0"/>
        <v>3584</v>
      </c>
    </row>
    <row r="31" spans="1:12" x14ac:dyDescent="0.2">
      <c r="A31" s="80">
        <v>22</v>
      </c>
      <c r="B31" s="11"/>
      <c r="C31" s="11"/>
      <c r="D31" s="11">
        <v>260</v>
      </c>
      <c r="E31" s="11" t="s">
        <v>42</v>
      </c>
      <c r="F31" s="11" t="s">
        <v>42</v>
      </c>
      <c r="G31" s="11" t="s">
        <v>42</v>
      </c>
      <c r="H31" s="11" t="s">
        <v>42</v>
      </c>
      <c r="I31" s="11" t="s">
        <v>42</v>
      </c>
      <c r="J31" s="18">
        <v>3360</v>
      </c>
      <c r="K31" s="11"/>
      <c r="L31" s="11">
        <f t="shared" si="0"/>
        <v>3620</v>
      </c>
    </row>
    <row r="32" spans="1:12" x14ac:dyDescent="0.2">
      <c r="A32" s="80">
        <v>23</v>
      </c>
      <c r="B32" s="11"/>
      <c r="C32" s="11"/>
      <c r="D32" s="11">
        <v>267</v>
      </c>
      <c r="E32" s="11" t="s">
        <v>42</v>
      </c>
      <c r="F32" s="11" t="s">
        <v>42</v>
      </c>
      <c r="G32" s="11" t="s">
        <v>42</v>
      </c>
      <c r="H32" s="11" t="s">
        <v>42</v>
      </c>
      <c r="I32" s="11" t="s">
        <v>42</v>
      </c>
      <c r="J32" s="18">
        <v>5040</v>
      </c>
      <c r="K32" s="11"/>
      <c r="L32" s="11">
        <f t="shared" si="0"/>
        <v>5307</v>
      </c>
    </row>
    <row r="33" spans="1:12" x14ac:dyDescent="0.2">
      <c r="A33" s="80">
        <v>24</v>
      </c>
      <c r="B33" s="11"/>
      <c r="C33" s="11"/>
      <c r="D33" s="11">
        <v>301</v>
      </c>
      <c r="E33" s="11" t="s">
        <v>42</v>
      </c>
      <c r="F33" s="11" t="s">
        <v>42</v>
      </c>
      <c r="G33" s="11" t="s">
        <v>42</v>
      </c>
      <c r="H33" s="11" t="s">
        <v>42</v>
      </c>
      <c r="I33" s="11" t="s">
        <v>42</v>
      </c>
      <c r="J33" s="18">
        <v>3360</v>
      </c>
      <c r="K33" s="11"/>
      <c r="L33" s="11">
        <f t="shared" si="0"/>
        <v>3661</v>
      </c>
    </row>
    <row r="34" spans="1:12" x14ac:dyDescent="0.2">
      <c r="A34" s="80">
        <v>25</v>
      </c>
      <c r="B34" s="11"/>
      <c r="C34" s="11"/>
      <c r="D34" s="11">
        <v>267</v>
      </c>
      <c r="E34" s="11" t="s">
        <v>42</v>
      </c>
      <c r="F34" s="11" t="s">
        <v>42</v>
      </c>
      <c r="G34" s="11" t="s">
        <v>42</v>
      </c>
      <c r="H34" s="11" t="s">
        <v>42</v>
      </c>
      <c r="I34" s="11" t="s">
        <v>42</v>
      </c>
      <c r="J34" s="18">
        <v>3360</v>
      </c>
      <c r="K34" s="11"/>
      <c r="L34" s="11">
        <f t="shared" si="0"/>
        <v>3627</v>
      </c>
    </row>
    <row r="35" spans="1:12" x14ac:dyDescent="0.2">
      <c r="A35" s="80">
        <v>26</v>
      </c>
      <c r="B35" s="11"/>
      <c r="C35" s="11"/>
      <c r="D35" s="11">
        <v>260</v>
      </c>
      <c r="E35" s="11" t="s">
        <v>42</v>
      </c>
      <c r="F35" s="11" t="s">
        <v>42</v>
      </c>
      <c r="G35" s="11" t="s">
        <v>42</v>
      </c>
      <c r="H35" s="11" t="s">
        <v>42</v>
      </c>
      <c r="I35" s="11" t="s">
        <v>42</v>
      </c>
      <c r="J35" s="18">
        <v>3360</v>
      </c>
      <c r="K35" s="11"/>
      <c r="L35" s="11">
        <f t="shared" si="0"/>
        <v>3620</v>
      </c>
    </row>
    <row r="36" spans="1:12" x14ac:dyDescent="0.2">
      <c r="A36" s="80">
        <v>27</v>
      </c>
      <c r="B36" s="11"/>
      <c r="C36" s="11"/>
      <c r="D36" s="11">
        <v>315</v>
      </c>
      <c r="E36" s="11" t="s">
        <v>42</v>
      </c>
      <c r="F36" s="11" t="s">
        <v>42</v>
      </c>
      <c r="G36" s="11" t="s">
        <v>42</v>
      </c>
      <c r="H36" s="11" t="s">
        <v>42</v>
      </c>
      <c r="I36" s="11" t="s">
        <v>42</v>
      </c>
      <c r="J36" s="18">
        <v>5040</v>
      </c>
      <c r="K36" s="11"/>
      <c r="L36" s="11">
        <f t="shared" si="0"/>
        <v>5355</v>
      </c>
    </row>
    <row r="37" spans="1:12" x14ac:dyDescent="0.2">
      <c r="A37" s="80">
        <v>28</v>
      </c>
      <c r="B37" s="11"/>
      <c r="C37" s="11"/>
      <c r="D37" s="11">
        <v>329</v>
      </c>
      <c r="E37" s="11" t="s">
        <v>42</v>
      </c>
      <c r="F37" s="11" t="s">
        <v>42</v>
      </c>
      <c r="G37" s="11" t="s">
        <v>42</v>
      </c>
      <c r="H37" s="11" t="s">
        <v>42</v>
      </c>
      <c r="I37" s="11" t="s">
        <v>42</v>
      </c>
      <c r="J37" s="18">
        <v>3360</v>
      </c>
      <c r="K37" s="11"/>
      <c r="L37" s="11">
        <f t="shared" si="0"/>
        <v>3689</v>
      </c>
    </row>
    <row r="38" spans="1:12" x14ac:dyDescent="0.2">
      <c r="A38" s="80">
        <v>29</v>
      </c>
      <c r="B38" s="11"/>
      <c r="C38" s="11"/>
      <c r="D38" s="11">
        <v>234</v>
      </c>
      <c r="E38" s="11" t="s">
        <v>42</v>
      </c>
      <c r="F38" s="11" t="s">
        <v>42</v>
      </c>
      <c r="G38" s="11" t="s">
        <v>42</v>
      </c>
      <c r="H38" s="11" t="s">
        <v>42</v>
      </c>
      <c r="I38" s="11" t="s">
        <v>42</v>
      </c>
      <c r="J38" s="18">
        <v>3360</v>
      </c>
      <c r="K38" s="11"/>
      <c r="L38" s="11">
        <f t="shared" si="0"/>
        <v>3594</v>
      </c>
    </row>
    <row r="39" spans="1:12" x14ac:dyDescent="0.2">
      <c r="A39" s="80">
        <v>30</v>
      </c>
      <c r="B39" s="11"/>
      <c r="C39" s="11"/>
      <c r="D39" s="11">
        <v>328</v>
      </c>
      <c r="E39" s="11" t="s">
        <v>42</v>
      </c>
      <c r="F39" s="11" t="s">
        <v>42</v>
      </c>
      <c r="G39" s="11" t="s">
        <v>42</v>
      </c>
      <c r="H39" s="11" t="s">
        <v>42</v>
      </c>
      <c r="I39" s="11" t="s">
        <v>42</v>
      </c>
      <c r="J39" s="18">
        <v>5040</v>
      </c>
      <c r="K39" s="11"/>
      <c r="L39" s="11">
        <f t="shared" si="0"/>
        <v>5368</v>
      </c>
    </row>
    <row r="40" spans="1:12" x14ac:dyDescent="0.2">
      <c r="A40" s="80">
        <v>31</v>
      </c>
      <c r="B40" s="11"/>
      <c r="C40" s="11"/>
      <c r="D40" s="11">
        <v>256</v>
      </c>
      <c r="E40" s="11" t="s">
        <v>42</v>
      </c>
      <c r="F40" s="11" t="s">
        <v>42</v>
      </c>
      <c r="G40" s="11" t="s">
        <v>42</v>
      </c>
      <c r="H40" s="11" t="s">
        <v>42</v>
      </c>
      <c r="I40" s="11" t="s">
        <v>42</v>
      </c>
      <c r="J40" s="18">
        <v>3360</v>
      </c>
      <c r="K40" s="11"/>
      <c r="L40" s="11">
        <f t="shared" si="0"/>
        <v>3616</v>
      </c>
    </row>
    <row r="41" spans="1:12" x14ac:dyDescent="0.2">
      <c r="A41" s="80">
        <v>32</v>
      </c>
      <c r="B41" s="11"/>
      <c r="C41" s="11"/>
      <c r="D41" s="11">
        <v>159</v>
      </c>
      <c r="E41" s="11" t="s">
        <v>42</v>
      </c>
      <c r="F41" s="11" t="s">
        <v>42</v>
      </c>
      <c r="G41" s="11" t="s">
        <v>42</v>
      </c>
      <c r="H41" s="11" t="s">
        <v>42</v>
      </c>
      <c r="I41" s="11" t="s">
        <v>42</v>
      </c>
      <c r="J41" s="18">
        <v>3360</v>
      </c>
      <c r="K41" s="11"/>
      <c r="L41" s="11">
        <f t="shared" si="0"/>
        <v>3519</v>
      </c>
    </row>
    <row r="42" spans="1:12" x14ac:dyDescent="0.2">
      <c r="A42" s="80">
        <v>33</v>
      </c>
      <c r="B42" s="11"/>
      <c r="C42" s="11"/>
      <c r="D42" s="11">
        <v>117</v>
      </c>
      <c r="E42" s="11" t="s">
        <v>42</v>
      </c>
      <c r="F42" s="11" t="s">
        <v>42</v>
      </c>
      <c r="G42" s="11" t="s">
        <v>42</v>
      </c>
      <c r="H42" s="11" t="s">
        <v>42</v>
      </c>
      <c r="I42" s="11" t="s">
        <v>42</v>
      </c>
      <c r="J42" s="18">
        <v>5040</v>
      </c>
      <c r="K42" s="11"/>
      <c r="L42" s="11">
        <f t="shared" si="0"/>
        <v>5157</v>
      </c>
    </row>
    <row r="43" spans="1:12" x14ac:dyDescent="0.2">
      <c r="A43" s="80">
        <v>34</v>
      </c>
      <c r="B43" s="11"/>
      <c r="C43" s="11"/>
      <c r="D43" s="11">
        <v>358</v>
      </c>
      <c r="E43" s="11" t="s">
        <v>42</v>
      </c>
      <c r="F43" s="11" t="s">
        <v>42</v>
      </c>
      <c r="G43" s="11" t="s">
        <v>42</v>
      </c>
      <c r="H43" s="11" t="s">
        <v>42</v>
      </c>
      <c r="I43" s="11" t="s">
        <v>42</v>
      </c>
      <c r="J43" s="18">
        <v>5040</v>
      </c>
      <c r="K43" s="11"/>
      <c r="L43" s="11">
        <f t="shared" si="0"/>
        <v>5398</v>
      </c>
    </row>
    <row r="44" spans="1:12" x14ac:dyDescent="0.2">
      <c r="A44" s="80">
        <v>35</v>
      </c>
      <c r="B44" s="11"/>
      <c r="C44" s="11"/>
      <c r="D44" s="11">
        <v>287</v>
      </c>
      <c r="E44" s="11" t="s">
        <v>42</v>
      </c>
      <c r="F44" s="11" t="s">
        <v>42</v>
      </c>
      <c r="G44" s="11" t="s">
        <v>42</v>
      </c>
      <c r="H44" s="11" t="s">
        <v>42</v>
      </c>
      <c r="I44" s="11" t="s">
        <v>42</v>
      </c>
      <c r="J44" s="18">
        <v>3360</v>
      </c>
      <c r="K44" s="11"/>
      <c r="L44" s="11">
        <f t="shared" si="0"/>
        <v>3647</v>
      </c>
    </row>
    <row r="45" spans="1:12" x14ac:dyDescent="0.2">
      <c r="A45" s="20">
        <v>36</v>
      </c>
      <c r="B45" s="11"/>
      <c r="C45" s="11"/>
      <c r="D45" s="11">
        <v>279</v>
      </c>
      <c r="E45" s="11" t="s">
        <v>42</v>
      </c>
      <c r="F45" s="11" t="s">
        <v>42</v>
      </c>
      <c r="G45" s="11" t="s">
        <v>42</v>
      </c>
      <c r="H45" s="11" t="s">
        <v>42</v>
      </c>
      <c r="I45" s="11" t="s">
        <v>42</v>
      </c>
      <c r="J45" s="18">
        <v>3360</v>
      </c>
      <c r="K45" s="11"/>
      <c r="L45" s="11">
        <f t="shared" si="0"/>
        <v>3639</v>
      </c>
    </row>
    <row r="46" spans="1:12" x14ac:dyDescent="0.2">
      <c r="A46" s="80">
        <v>37</v>
      </c>
      <c r="B46" s="11"/>
      <c r="C46" s="11"/>
      <c r="D46" s="11">
        <v>244</v>
      </c>
      <c r="E46" s="11" t="s">
        <v>42</v>
      </c>
      <c r="F46" s="11" t="s">
        <v>42</v>
      </c>
      <c r="G46" s="11" t="s">
        <v>42</v>
      </c>
      <c r="H46" s="11" t="s">
        <v>42</v>
      </c>
      <c r="I46" s="11" t="s">
        <v>42</v>
      </c>
      <c r="J46" s="18">
        <v>3360</v>
      </c>
      <c r="K46" s="11"/>
      <c r="L46" s="11">
        <f t="shared" si="0"/>
        <v>3604</v>
      </c>
    </row>
    <row r="47" spans="1:12" x14ac:dyDescent="0.2">
      <c r="A47" s="80">
        <v>38</v>
      </c>
      <c r="B47" s="11"/>
      <c r="C47" s="11"/>
      <c r="D47" s="11">
        <v>259</v>
      </c>
      <c r="E47" s="11" t="s">
        <v>42</v>
      </c>
      <c r="F47" s="11" t="s">
        <v>42</v>
      </c>
      <c r="G47" s="11" t="s">
        <v>42</v>
      </c>
      <c r="H47" s="11" t="s">
        <v>42</v>
      </c>
      <c r="I47" s="11" t="s">
        <v>42</v>
      </c>
      <c r="J47" s="18">
        <v>5040</v>
      </c>
      <c r="K47" s="11"/>
      <c r="L47" s="11">
        <f t="shared" si="0"/>
        <v>5299</v>
      </c>
    </row>
    <row r="48" spans="1:12" x14ac:dyDescent="0.2">
      <c r="A48" s="80">
        <v>39</v>
      </c>
      <c r="B48" s="11"/>
      <c r="C48" s="11"/>
      <c r="D48" s="11">
        <v>294</v>
      </c>
      <c r="E48" s="11" t="s">
        <v>42</v>
      </c>
      <c r="F48" s="11" t="s">
        <v>42</v>
      </c>
      <c r="G48" s="11" t="s">
        <v>42</v>
      </c>
      <c r="H48" s="11" t="s">
        <v>42</v>
      </c>
      <c r="I48" s="11" t="s">
        <v>42</v>
      </c>
      <c r="J48" s="18">
        <v>3360</v>
      </c>
      <c r="K48" s="11"/>
      <c r="L48" s="11">
        <f t="shared" si="0"/>
        <v>3654</v>
      </c>
    </row>
    <row r="49" spans="1:12" x14ac:dyDescent="0.2">
      <c r="A49" s="80">
        <v>40</v>
      </c>
      <c r="B49" s="11"/>
      <c r="C49" s="11"/>
      <c r="D49" s="11">
        <v>344</v>
      </c>
      <c r="E49" s="11" t="s">
        <v>42</v>
      </c>
      <c r="F49" s="11" t="s">
        <v>42</v>
      </c>
      <c r="G49" s="11" t="s">
        <v>42</v>
      </c>
      <c r="H49" s="11" t="s">
        <v>42</v>
      </c>
      <c r="I49" s="11" t="s">
        <v>42</v>
      </c>
      <c r="J49" s="18">
        <v>3360</v>
      </c>
      <c r="K49" s="11"/>
      <c r="L49" s="11">
        <f t="shared" si="0"/>
        <v>3704</v>
      </c>
    </row>
    <row r="50" spans="1:12" x14ac:dyDescent="0.2">
      <c r="A50" s="80">
        <v>41</v>
      </c>
      <c r="B50" s="11"/>
      <c r="C50" s="11"/>
      <c r="D50" s="11">
        <v>174</v>
      </c>
      <c r="E50" s="11" t="s">
        <v>42</v>
      </c>
      <c r="F50" s="11" t="s">
        <v>42</v>
      </c>
      <c r="G50" s="11" t="s">
        <v>42</v>
      </c>
      <c r="H50" s="11" t="s">
        <v>42</v>
      </c>
      <c r="I50" s="11" t="s">
        <v>42</v>
      </c>
      <c r="J50" s="18">
        <v>5040</v>
      </c>
      <c r="K50" s="11"/>
      <c r="L50" s="11">
        <f t="shared" si="0"/>
        <v>5214</v>
      </c>
    </row>
    <row r="51" spans="1:12" x14ac:dyDescent="0.2">
      <c r="A51" s="80">
        <v>42</v>
      </c>
      <c r="B51" s="11"/>
      <c r="C51" s="11"/>
      <c r="D51" s="11">
        <v>248</v>
      </c>
      <c r="E51" s="11" t="s">
        <v>42</v>
      </c>
      <c r="F51" s="11" t="s">
        <v>42</v>
      </c>
      <c r="G51" s="11" t="s">
        <v>42</v>
      </c>
      <c r="H51" s="11" t="s">
        <v>42</v>
      </c>
      <c r="I51" s="11" t="s">
        <v>42</v>
      </c>
      <c r="J51" s="18">
        <v>3360</v>
      </c>
      <c r="K51" s="11"/>
      <c r="L51" s="11">
        <f t="shared" si="0"/>
        <v>3608</v>
      </c>
    </row>
    <row r="52" spans="1:12" x14ac:dyDescent="0.2">
      <c r="A52" s="80">
        <v>43</v>
      </c>
      <c r="B52" s="11"/>
      <c r="C52" s="11"/>
      <c r="D52" s="11">
        <v>294</v>
      </c>
      <c r="E52" s="11" t="s">
        <v>42</v>
      </c>
      <c r="F52" s="11" t="s">
        <v>42</v>
      </c>
      <c r="G52" s="11" t="s">
        <v>42</v>
      </c>
      <c r="H52" s="11" t="s">
        <v>42</v>
      </c>
      <c r="I52" s="11" t="s">
        <v>42</v>
      </c>
      <c r="J52" s="18">
        <v>5040</v>
      </c>
      <c r="K52" s="11"/>
      <c r="L52" s="11">
        <f t="shared" si="0"/>
        <v>5334</v>
      </c>
    </row>
    <row r="53" spans="1:12" x14ac:dyDescent="0.2">
      <c r="A53" s="80">
        <v>44</v>
      </c>
      <c r="B53" s="11"/>
      <c r="C53" s="11"/>
      <c r="D53" s="11">
        <v>219</v>
      </c>
      <c r="E53" s="11" t="s">
        <v>42</v>
      </c>
      <c r="F53" s="11" t="s">
        <v>42</v>
      </c>
      <c r="G53" s="11" t="s">
        <v>42</v>
      </c>
      <c r="H53" s="11" t="s">
        <v>42</v>
      </c>
      <c r="I53" s="11" t="s">
        <v>42</v>
      </c>
      <c r="J53" s="18">
        <v>3360</v>
      </c>
      <c r="K53" s="11"/>
      <c r="L53" s="11">
        <f t="shared" si="0"/>
        <v>3579</v>
      </c>
    </row>
    <row r="54" spans="1:12" x14ac:dyDescent="0.2">
      <c r="A54" s="80">
        <v>45</v>
      </c>
      <c r="B54" s="11"/>
      <c r="C54" s="11"/>
      <c r="D54" s="11">
        <v>272</v>
      </c>
      <c r="E54" s="11" t="s">
        <v>42</v>
      </c>
      <c r="F54" s="11" t="s">
        <v>42</v>
      </c>
      <c r="G54" s="11" t="s">
        <v>42</v>
      </c>
      <c r="H54" s="11" t="s">
        <v>42</v>
      </c>
      <c r="I54" s="11" t="s">
        <v>42</v>
      </c>
      <c r="J54" s="18">
        <v>1680</v>
      </c>
      <c r="K54" s="11"/>
      <c r="L54" s="11">
        <f t="shared" si="0"/>
        <v>1952</v>
      </c>
    </row>
    <row r="55" spans="1:12" x14ac:dyDescent="0.2">
      <c r="A55" s="80">
        <v>46</v>
      </c>
      <c r="B55" s="11"/>
      <c r="C55" s="11"/>
      <c r="D55" s="11">
        <v>252</v>
      </c>
      <c r="E55" s="11" t="s">
        <v>42</v>
      </c>
      <c r="F55" s="11" t="s">
        <v>42</v>
      </c>
      <c r="G55" s="11" t="s">
        <v>42</v>
      </c>
      <c r="H55" s="11" t="s">
        <v>42</v>
      </c>
      <c r="I55" s="11" t="s">
        <v>42</v>
      </c>
      <c r="J55" s="18">
        <v>1680</v>
      </c>
      <c r="K55" s="11"/>
      <c r="L55" s="11">
        <f t="shared" si="0"/>
        <v>1932</v>
      </c>
    </row>
    <row r="56" spans="1:12" x14ac:dyDescent="0.2">
      <c r="A56" s="80">
        <v>47</v>
      </c>
      <c r="B56" s="11"/>
      <c r="C56" s="11"/>
      <c r="D56" s="11">
        <v>242</v>
      </c>
      <c r="E56" s="11" t="s">
        <v>42</v>
      </c>
      <c r="F56" s="11" t="s">
        <v>42</v>
      </c>
      <c r="G56" s="11" t="s">
        <v>42</v>
      </c>
      <c r="H56" s="11" t="s">
        <v>42</v>
      </c>
      <c r="I56" s="11" t="s">
        <v>42</v>
      </c>
      <c r="J56" s="18">
        <v>1680</v>
      </c>
      <c r="K56" s="11"/>
      <c r="L56" s="11">
        <f t="shared" si="0"/>
        <v>1922</v>
      </c>
    </row>
    <row r="57" spans="1:12" x14ac:dyDescent="0.2">
      <c r="A57" s="80">
        <v>48</v>
      </c>
      <c r="B57" s="11"/>
      <c r="C57" s="11"/>
      <c r="D57" s="11">
        <v>282</v>
      </c>
      <c r="E57" s="11" t="s">
        <v>42</v>
      </c>
      <c r="F57" s="11" t="s">
        <v>42</v>
      </c>
      <c r="G57" s="11" t="s">
        <v>42</v>
      </c>
      <c r="H57" s="11" t="s">
        <v>42</v>
      </c>
      <c r="I57" s="11" t="s">
        <v>42</v>
      </c>
      <c r="J57" s="18">
        <v>1680</v>
      </c>
      <c r="K57" s="11"/>
      <c r="L57" s="11">
        <f t="shared" si="0"/>
        <v>1962</v>
      </c>
    </row>
    <row r="58" spans="1:12" x14ac:dyDescent="0.2">
      <c r="A58" s="80">
        <v>49</v>
      </c>
      <c r="B58" s="11"/>
      <c r="C58" s="11"/>
      <c r="D58" s="11">
        <v>250</v>
      </c>
      <c r="E58" s="11"/>
      <c r="F58" s="11"/>
      <c r="G58" s="11"/>
      <c r="H58" s="11"/>
      <c r="I58" s="11"/>
      <c r="J58" s="18">
        <v>1680</v>
      </c>
      <c r="K58" s="11"/>
      <c r="L58" s="11">
        <f t="shared" si="0"/>
        <v>1930</v>
      </c>
    </row>
    <row r="59" spans="1:12" x14ac:dyDescent="0.2">
      <c r="A59" s="80">
        <v>50</v>
      </c>
      <c r="B59" s="11"/>
      <c r="C59" s="11"/>
      <c r="D59" s="11">
        <v>210</v>
      </c>
      <c r="E59" s="11"/>
      <c r="F59" s="11"/>
      <c r="G59" s="11"/>
      <c r="H59" s="11"/>
      <c r="I59" s="11"/>
      <c r="J59" s="18">
        <v>3360</v>
      </c>
      <c r="K59" s="11"/>
      <c r="L59" s="11">
        <f t="shared" si="0"/>
        <v>3570</v>
      </c>
    </row>
    <row r="60" spans="1:12" x14ac:dyDescent="0.2">
      <c r="A60" s="80">
        <v>51</v>
      </c>
      <c r="B60" s="11"/>
      <c r="C60" s="11"/>
      <c r="D60" s="11">
        <v>483</v>
      </c>
      <c r="E60" s="11"/>
      <c r="F60" s="11"/>
      <c r="G60" s="11"/>
      <c r="H60" s="11"/>
      <c r="I60" s="11"/>
      <c r="J60" s="18">
        <v>5040</v>
      </c>
      <c r="K60" s="11"/>
      <c r="L60" s="11">
        <f t="shared" si="0"/>
        <v>5523</v>
      </c>
    </row>
    <row r="61" spans="1:12" x14ac:dyDescent="0.2">
      <c r="A61" s="80">
        <v>52</v>
      </c>
      <c r="B61" s="11"/>
      <c r="C61" s="11"/>
      <c r="D61" s="11">
        <v>82</v>
      </c>
      <c r="E61" s="11"/>
      <c r="F61" s="11"/>
      <c r="G61" s="11"/>
      <c r="H61" s="11"/>
      <c r="I61" s="11"/>
      <c r="J61" s="18">
        <v>3360</v>
      </c>
      <c r="K61" s="11"/>
      <c r="L61" s="11">
        <f t="shared" si="0"/>
        <v>3442</v>
      </c>
    </row>
    <row r="62" spans="1:12" x14ac:dyDescent="0.2">
      <c r="A62" s="80">
        <v>53</v>
      </c>
      <c r="B62" s="11"/>
      <c r="C62" s="11"/>
      <c r="D62" s="11"/>
      <c r="E62" s="11"/>
      <c r="F62" s="11"/>
      <c r="G62" s="11"/>
      <c r="H62" s="11"/>
      <c r="I62" s="11"/>
      <c r="J62" s="18">
        <v>3360</v>
      </c>
      <c r="K62" s="11"/>
      <c r="L62" s="11">
        <f t="shared" si="0"/>
        <v>3360</v>
      </c>
    </row>
    <row r="63" spans="1:12" x14ac:dyDescent="0.2">
      <c r="A63" s="80" t="s">
        <v>13</v>
      </c>
      <c r="B63" s="11">
        <f t="shared" ref="B63:J63" si="1">SUM(B10:B62)</f>
        <v>0</v>
      </c>
      <c r="C63" s="11">
        <f t="shared" si="1"/>
        <v>0</v>
      </c>
      <c r="D63" s="11">
        <f>SUM(D10:D62)</f>
        <v>13635</v>
      </c>
      <c r="E63" s="11">
        <f t="shared" si="1"/>
        <v>108</v>
      </c>
      <c r="F63" s="11">
        <f t="shared" si="1"/>
        <v>0</v>
      </c>
      <c r="G63" s="11">
        <f t="shared" si="1"/>
        <v>0</v>
      </c>
      <c r="H63" s="11">
        <f t="shared" si="1"/>
        <v>0</v>
      </c>
      <c r="I63" s="11">
        <f t="shared" si="1"/>
        <v>0</v>
      </c>
      <c r="J63" s="18">
        <f t="shared" si="1"/>
        <v>194880</v>
      </c>
      <c r="K63" s="11">
        <f>SUM(K10:K62)</f>
        <v>0</v>
      </c>
      <c r="L63" s="11">
        <f>SUM(L10:L62)</f>
        <v>208623</v>
      </c>
    </row>
    <row r="64" spans="1:12" x14ac:dyDescent="0.2">
      <c r="A64" s="19" t="s">
        <v>20</v>
      </c>
      <c r="B64" s="12">
        <f>B63/L63</f>
        <v>0</v>
      </c>
      <c r="C64" s="12">
        <f>C63/L63</f>
        <v>0</v>
      </c>
      <c r="D64" s="12">
        <f>D63/L63</f>
        <v>6.535712744999353E-2</v>
      </c>
      <c r="E64" s="12">
        <f>E63/L63</f>
        <v>5.1768021742569135E-4</v>
      </c>
      <c r="F64" s="12">
        <f>F63/L63</f>
        <v>0</v>
      </c>
      <c r="G64" s="12">
        <f>G63/L63</f>
        <v>0</v>
      </c>
      <c r="H64" s="12">
        <f>H63/L63</f>
        <v>0</v>
      </c>
      <c r="I64" s="12">
        <f>I63/L63</f>
        <v>0</v>
      </c>
      <c r="J64" s="83">
        <f>J63/L63</f>
        <v>0.93412519233258073</v>
      </c>
      <c r="K64" s="12">
        <f>K63/L63</f>
        <v>0</v>
      </c>
      <c r="L64" s="13">
        <f>SUM(B64:K64)</f>
        <v>1</v>
      </c>
    </row>
    <row r="72" spans="1:12" x14ac:dyDescent="0.2">
      <c r="A72" s="16"/>
      <c r="B72" s="16"/>
      <c r="C72" s="16"/>
      <c r="D72" s="16"/>
      <c r="E72" s="16"/>
      <c r="F72" s="16"/>
      <c r="G72" s="16"/>
      <c r="H72" s="16"/>
      <c r="I72" s="16"/>
      <c r="J72" s="76"/>
      <c r="K72" s="16"/>
      <c r="L72" s="16"/>
    </row>
    <row r="73" spans="1:12" x14ac:dyDescent="0.2">
      <c r="A73" s="39"/>
      <c r="B73" s="54"/>
      <c r="C73" s="54"/>
      <c r="D73" s="54"/>
      <c r="E73" s="54"/>
      <c r="F73" s="54"/>
      <c r="G73" s="54"/>
      <c r="H73" s="54"/>
      <c r="I73" s="54"/>
      <c r="J73" s="78"/>
      <c r="K73" s="54"/>
      <c r="L73" s="54"/>
    </row>
    <row r="74" spans="1:12" x14ac:dyDescent="0.2">
      <c r="A74" s="39"/>
      <c r="B74" s="54"/>
      <c r="C74" s="54"/>
      <c r="D74" s="54"/>
      <c r="E74" s="54"/>
      <c r="F74" s="54"/>
      <c r="G74" s="54"/>
      <c r="H74" s="54"/>
      <c r="I74" s="54"/>
      <c r="J74" s="78"/>
      <c r="K74" s="54"/>
      <c r="L74" s="54"/>
    </row>
    <row r="75" spans="1:12" x14ac:dyDescent="0.2">
      <c r="A75" s="39"/>
      <c r="B75" s="54"/>
      <c r="C75" s="54"/>
      <c r="D75" s="54"/>
      <c r="E75" s="54"/>
      <c r="F75" s="54"/>
      <c r="G75" s="54"/>
      <c r="H75" s="54"/>
      <c r="I75" s="54"/>
      <c r="J75" s="78"/>
      <c r="K75" s="54"/>
      <c r="L75" s="54"/>
    </row>
    <row r="76" spans="1:12" x14ac:dyDescent="0.2">
      <c r="A76" s="39"/>
      <c r="B76" s="54"/>
      <c r="C76" s="54"/>
      <c r="D76" s="54"/>
      <c r="E76" s="54"/>
      <c r="F76" s="54"/>
      <c r="G76" s="54"/>
      <c r="H76" s="54"/>
      <c r="I76" s="54"/>
      <c r="J76" s="78"/>
      <c r="K76" s="54"/>
      <c r="L76" s="54"/>
    </row>
    <row r="77" spans="1:12" x14ac:dyDescent="0.2">
      <c r="A77" s="39"/>
      <c r="B77" s="54"/>
      <c r="C77" s="54"/>
      <c r="D77" s="54"/>
      <c r="E77" s="54"/>
      <c r="F77" s="54"/>
      <c r="G77" s="54"/>
      <c r="H77" s="54"/>
      <c r="I77" s="54"/>
      <c r="J77" s="78"/>
      <c r="K77" s="54"/>
      <c r="L77" s="54"/>
    </row>
    <row r="78" spans="1:12" x14ac:dyDescent="0.2">
      <c r="A78" s="39"/>
      <c r="B78" s="54"/>
      <c r="C78" s="54"/>
      <c r="D78" s="54"/>
      <c r="E78" s="54"/>
      <c r="F78" s="54"/>
      <c r="G78" s="54"/>
      <c r="H78" s="54"/>
      <c r="I78" s="54"/>
      <c r="J78" s="78"/>
      <c r="K78" s="54"/>
      <c r="L78" s="54"/>
    </row>
    <row r="79" spans="1:12" x14ac:dyDescent="0.2">
      <c r="A79" s="39"/>
      <c r="B79" s="54"/>
      <c r="C79" s="54"/>
      <c r="D79" s="54"/>
      <c r="E79" s="54"/>
      <c r="F79" s="54"/>
      <c r="G79" s="54"/>
      <c r="H79" s="54"/>
      <c r="I79" s="54"/>
      <c r="J79" s="78"/>
      <c r="K79" s="54"/>
      <c r="L79" s="54"/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>
      <pane xSplit="1" ySplit="9" topLeftCell="B10" activePane="bottomRight" state="frozen"/>
      <selection activeCell="B3" sqref="B3"/>
      <selection pane="topRight" activeCell="B3" sqref="B3"/>
      <selection pane="bottomLeft" activeCell="B3" sqref="B3"/>
      <selection pane="bottomRight" activeCell="F24" sqref="F24"/>
    </sheetView>
  </sheetViews>
  <sheetFormatPr defaultColWidth="9.28515625" defaultRowHeight="12.75" x14ac:dyDescent="0.2"/>
  <cols>
    <col min="1" max="1" width="15.28515625" style="1" customWidth="1"/>
    <col min="2" max="2" width="16.5703125" style="1" bestFit="1" customWidth="1"/>
    <col min="3" max="3" width="9.28515625" style="1" bestFit="1" customWidth="1"/>
    <col min="4" max="4" width="11.28515625" style="1" bestFit="1" customWidth="1"/>
    <col min="5" max="11" width="9.28515625" style="1" bestFit="1" customWidth="1"/>
    <col min="12" max="12" width="12.28515625" style="1" customWidth="1"/>
    <col min="13" max="16384" width="9.28515625" style="1"/>
  </cols>
  <sheetData>
    <row r="1" spans="1:14" x14ac:dyDescent="0.2">
      <c r="A1" s="1" t="s">
        <v>39</v>
      </c>
      <c r="G1" s="2"/>
    </row>
    <row r="2" spans="1:14" x14ac:dyDescent="0.2">
      <c r="A2" s="1" t="s">
        <v>15</v>
      </c>
      <c r="B2" s="50" t="s">
        <v>50</v>
      </c>
      <c r="C2" s="10"/>
    </row>
    <row r="3" spans="1:14" x14ac:dyDescent="0.2">
      <c r="B3" s="2"/>
      <c r="C3" s="10"/>
    </row>
    <row r="4" spans="1:14" x14ac:dyDescent="0.2">
      <c r="A4" s="84" t="s">
        <v>31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4" x14ac:dyDescent="0.2">
      <c r="A5" s="88">
        <f>CAN!A5</f>
        <v>2016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4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4" x14ac:dyDescent="0.2">
      <c r="A7" s="7" t="s">
        <v>16</v>
      </c>
      <c r="L7" s="9" t="s">
        <v>1</v>
      </c>
    </row>
    <row r="8" spans="1:14" x14ac:dyDescent="0.2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4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4" x14ac:dyDescent="0.2">
      <c r="A10" s="10">
        <v>1</v>
      </c>
      <c r="B10" s="11">
        <v>2998</v>
      </c>
      <c r="C10" s="11">
        <v>23155</v>
      </c>
      <c r="D10" s="11">
        <v>40808</v>
      </c>
      <c r="E10" s="11">
        <v>14464</v>
      </c>
      <c r="F10" s="11">
        <v>2963</v>
      </c>
      <c r="G10" s="11">
        <v>288</v>
      </c>
      <c r="H10" s="11">
        <v>22</v>
      </c>
      <c r="I10" s="11">
        <v>1433</v>
      </c>
      <c r="J10" s="11">
        <v>3108</v>
      </c>
      <c r="K10" s="11">
        <v>1496</v>
      </c>
      <c r="L10" s="11">
        <f>SUM(B10:K10)</f>
        <v>90735</v>
      </c>
      <c r="N10" s="55"/>
    </row>
    <row r="11" spans="1:14" x14ac:dyDescent="0.2">
      <c r="A11" s="10">
        <v>2</v>
      </c>
      <c r="B11" s="11">
        <v>3771</v>
      </c>
      <c r="C11" s="11">
        <v>27808</v>
      </c>
      <c r="D11" s="11">
        <v>46050</v>
      </c>
      <c r="E11" s="11">
        <v>15860</v>
      </c>
      <c r="F11" s="11">
        <v>3249</v>
      </c>
      <c r="G11" s="11">
        <v>436</v>
      </c>
      <c r="H11" s="11">
        <v>19</v>
      </c>
      <c r="I11" s="11">
        <v>1619</v>
      </c>
      <c r="J11" s="11">
        <v>7848</v>
      </c>
      <c r="K11" s="11">
        <v>1759</v>
      </c>
      <c r="L11" s="11">
        <f t="shared" ref="L11:L62" si="0">SUM(B11:K11)</f>
        <v>108419</v>
      </c>
      <c r="N11" s="55"/>
    </row>
    <row r="12" spans="1:14" x14ac:dyDescent="0.2">
      <c r="A12" s="10">
        <v>3</v>
      </c>
      <c r="B12" s="11">
        <v>3482</v>
      </c>
      <c r="C12" s="11">
        <v>26402</v>
      </c>
      <c r="D12" s="11">
        <v>43829</v>
      </c>
      <c r="E12" s="11">
        <v>14690</v>
      </c>
      <c r="F12" s="11">
        <v>2911</v>
      </c>
      <c r="G12" s="11">
        <v>407</v>
      </c>
      <c r="H12" s="11">
        <v>18</v>
      </c>
      <c r="I12" s="11">
        <v>1587</v>
      </c>
      <c r="J12" s="11">
        <v>6900</v>
      </c>
      <c r="K12" s="11">
        <v>1731</v>
      </c>
      <c r="L12" s="11">
        <f t="shared" si="0"/>
        <v>101957</v>
      </c>
      <c r="N12" s="55"/>
    </row>
    <row r="13" spans="1:14" x14ac:dyDescent="0.2">
      <c r="A13" s="10">
        <v>4</v>
      </c>
      <c r="B13" s="11">
        <v>3458</v>
      </c>
      <c r="C13" s="11">
        <v>25970</v>
      </c>
      <c r="D13" s="11">
        <v>43944</v>
      </c>
      <c r="E13" s="11">
        <v>15063</v>
      </c>
      <c r="F13" s="11">
        <v>3204</v>
      </c>
      <c r="G13" s="11">
        <v>416</v>
      </c>
      <c r="H13" s="11">
        <v>67</v>
      </c>
      <c r="I13" s="11">
        <v>1535</v>
      </c>
      <c r="J13" s="11">
        <v>6300</v>
      </c>
      <c r="K13" s="11">
        <v>1711</v>
      </c>
      <c r="L13" s="11">
        <f t="shared" si="0"/>
        <v>101668</v>
      </c>
      <c r="N13" s="55"/>
    </row>
    <row r="14" spans="1:14" x14ac:dyDescent="0.2">
      <c r="A14" s="10">
        <v>5</v>
      </c>
      <c r="B14" s="11">
        <v>3397</v>
      </c>
      <c r="C14" s="11">
        <v>25700</v>
      </c>
      <c r="D14" s="11">
        <v>44125</v>
      </c>
      <c r="E14" s="11">
        <v>15540</v>
      </c>
      <c r="F14" s="11">
        <v>2528</v>
      </c>
      <c r="G14" s="11">
        <v>278</v>
      </c>
      <c r="H14" s="11">
        <v>19</v>
      </c>
      <c r="I14" s="11">
        <v>1506</v>
      </c>
      <c r="J14" s="11">
        <v>5402</v>
      </c>
      <c r="K14" s="11">
        <v>1785</v>
      </c>
      <c r="L14" s="11">
        <f t="shared" si="0"/>
        <v>100280</v>
      </c>
      <c r="N14" s="55"/>
    </row>
    <row r="15" spans="1:14" x14ac:dyDescent="0.2">
      <c r="A15" s="10">
        <v>6</v>
      </c>
      <c r="B15" s="11">
        <v>3278</v>
      </c>
      <c r="C15" s="11">
        <v>25641</v>
      </c>
      <c r="D15" s="11">
        <v>43628</v>
      </c>
      <c r="E15" s="11">
        <v>14931</v>
      </c>
      <c r="F15" s="11">
        <v>2472</v>
      </c>
      <c r="G15" s="11">
        <v>327</v>
      </c>
      <c r="H15" s="11">
        <v>20</v>
      </c>
      <c r="I15" s="11">
        <v>1473</v>
      </c>
      <c r="J15" s="11">
        <v>5868</v>
      </c>
      <c r="K15" s="11">
        <v>1723</v>
      </c>
      <c r="L15" s="11">
        <f t="shared" si="0"/>
        <v>99361</v>
      </c>
      <c r="N15" s="55"/>
    </row>
    <row r="16" spans="1:14" x14ac:dyDescent="0.2">
      <c r="A16" s="10">
        <v>7</v>
      </c>
      <c r="B16" s="11">
        <v>3376</v>
      </c>
      <c r="C16" s="11">
        <v>26331</v>
      </c>
      <c r="D16" s="11">
        <v>45091</v>
      </c>
      <c r="E16" s="11">
        <v>15703</v>
      </c>
      <c r="F16" s="11">
        <v>2340</v>
      </c>
      <c r="G16" s="11">
        <v>279</v>
      </c>
      <c r="H16" s="11">
        <v>17</v>
      </c>
      <c r="I16" s="11">
        <v>1487</v>
      </c>
      <c r="J16" s="11">
        <v>4680</v>
      </c>
      <c r="K16" s="11">
        <v>1814</v>
      </c>
      <c r="L16" s="11">
        <f t="shared" si="0"/>
        <v>101118</v>
      </c>
      <c r="N16" s="55"/>
    </row>
    <row r="17" spans="1:14" x14ac:dyDescent="0.2">
      <c r="A17" s="10">
        <v>8</v>
      </c>
      <c r="B17" s="11">
        <v>3343</v>
      </c>
      <c r="C17" s="11">
        <v>25840</v>
      </c>
      <c r="D17" s="11">
        <v>44306</v>
      </c>
      <c r="E17" s="11">
        <v>14996</v>
      </c>
      <c r="F17" s="11">
        <v>1721</v>
      </c>
      <c r="G17" s="11">
        <v>116</v>
      </c>
      <c r="H17" s="11">
        <v>43</v>
      </c>
      <c r="I17" s="11">
        <v>1431</v>
      </c>
      <c r="J17" s="11">
        <v>6998</v>
      </c>
      <c r="K17" s="11">
        <v>1675</v>
      </c>
      <c r="L17" s="11">
        <f t="shared" si="0"/>
        <v>100469</v>
      </c>
      <c r="N17" s="55"/>
    </row>
    <row r="18" spans="1:14" x14ac:dyDescent="0.2">
      <c r="A18" s="10">
        <v>9</v>
      </c>
      <c r="B18" s="11">
        <v>3284</v>
      </c>
      <c r="C18" s="11">
        <v>25441</v>
      </c>
      <c r="D18" s="11">
        <v>45532</v>
      </c>
      <c r="E18" s="11">
        <v>15078</v>
      </c>
      <c r="F18" s="11">
        <v>1425</v>
      </c>
      <c r="G18" s="11">
        <v>198</v>
      </c>
      <c r="H18" s="11">
        <v>25</v>
      </c>
      <c r="I18" s="11">
        <v>1326</v>
      </c>
      <c r="J18" s="11">
        <v>5896</v>
      </c>
      <c r="K18" s="11">
        <v>1571</v>
      </c>
      <c r="L18" s="11">
        <f t="shared" si="0"/>
        <v>99776</v>
      </c>
      <c r="N18" s="55"/>
    </row>
    <row r="19" spans="1:14" x14ac:dyDescent="0.2">
      <c r="A19" s="10">
        <v>10</v>
      </c>
      <c r="B19" s="11">
        <v>3115</v>
      </c>
      <c r="C19" s="11">
        <v>24662</v>
      </c>
      <c r="D19" s="11">
        <v>45410</v>
      </c>
      <c r="E19" s="11">
        <v>14703</v>
      </c>
      <c r="F19" s="11">
        <v>1330</v>
      </c>
      <c r="G19" s="11">
        <v>133</v>
      </c>
      <c r="H19" s="11">
        <v>25</v>
      </c>
      <c r="I19" s="11">
        <v>1242</v>
      </c>
      <c r="J19" s="11">
        <v>1272</v>
      </c>
      <c r="K19" s="11">
        <v>1484</v>
      </c>
      <c r="L19" s="11">
        <f t="shared" si="0"/>
        <v>93376</v>
      </c>
      <c r="N19" s="55"/>
    </row>
    <row r="20" spans="1:14" x14ac:dyDescent="0.2">
      <c r="A20" s="10">
        <v>11</v>
      </c>
      <c r="B20" s="11">
        <v>3033</v>
      </c>
      <c r="C20" s="11">
        <v>25095</v>
      </c>
      <c r="D20" s="11">
        <v>46172</v>
      </c>
      <c r="E20" s="11">
        <v>13980</v>
      </c>
      <c r="F20" s="11">
        <v>1417</v>
      </c>
      <c r="G20" s="11">
        <v>245</v>
      </c>
      <c r="H20" s="11">
        <v>22</v>
      </c>
      <c r="I20" s="11">
        <v>1264</v>
      </c>
      <c r="J20" s="11">
        <v>1986</v>
      </c>
      <c r="K20" s="11">
        <v>1520</v>
      </c>
      <c r="L20" s="11">
        <f t="shared" si="0"/>
        <v>94734</v>
      </c>
      <c r="N20" s="55"/>
    </row>
    <row r="21" spans="1:14" x14ac:dyDescent="0.2">
      <c r="A21" s="10">
        <v>12</v>
      </c>
      <c r="B21" s="11">
        <v>3029</v>
      </c>
      <c r="C21" s="11">
        <v>25107</v>
      </c>
      <c r="D21" s="11">
        <v>46681</v>
      </c>
      <c r="E21" s="11">
        <v>13189</v>
      </c>
      <c r="F21" s="11">
        <v>1780</v>
      </c>
      <c r="G21" s="11">
        <v>270</v>
      </c>
      <c r="H21" s="11">
        <v>46</v>
      </c>
      <c r="I21" s="11">
        <v>1202</v>
      </c>
      <c r="J21" s="11">
        <v>0</v>
      </c>
      <c r="K21" s="11">
        <v>1516</v>
      </c>
      <c r="L21" s="11">
        <f t="shared" si="0"/>
        <v>92820</v>
      </c>
      <c r="N21" s="55"/>
    </row>
    <row r="22" spans="1:14" x14ac:dyDescent="0.2">
      <c r="A22" s="10">
        <v>13</v>
      </c>
      <c r="B22" s="11">
        <v>3238</v>
      </c>
      <c r="C22" s="11">
        <v>26204</v>
      </c>
      <c r="D22" s="11">
        <v>46949</v>
      </c>
      <c r="E22" s="11">
        <v>12729</v>
      </c>
      <c r="F22" s="11">
        <v>1825</v>
      </c>
      <c r="G22" s="11">
        <v>256</v>
      </c>
      <c r="H22" s="11">
        <v>25</v>
      </c>
      <c r="I22" s="11">
        <v>1248</v>
      </c>
      <c r="J22" s="11">
        <v>840</v>
      </c>
      <c r="K22" s="11">
        <v>1592</v>
      </c>
      <c r="L22" s="11">
        <f t="shared" si="0"/>
        <v>94906</v>
      </c>
      <c r="N22" s="55"/>
    </row>
    <row r="23" spans="1:14" x14ac:dyDescent="0.2">
      <c r="A23" s="10">
        <v>14</v>
      </c>
      <c r="B23" s="11">
        <v>3448</v>
      </c>
      <c r="C23" s="11">
        <v>26802</v>
      </c>
      <c r="D23" s="11">
        <v>46811</v>
      </c>
      <c r="E23" s="11">
        <v>13032</v>
      </c>
      <c r="F23" s="11">
        <v>2219</v>
      </c>
      <c r="G23" s="11">
        <v>613</v>
      </c>
      <c r="H23" s="11">
        <v>28</v>
      </c>
      <c r="I23" s="11">
        <v>1279</v>
      </c>
      <c r="J23" s="11">
        <v>840</v>
      </c>
      <c r="K23" s="11">
        <v>1682</v>
      </c>
      <c r="L23" s="11">
        <f t="shared" si="0"/>
        <v>96754</v>
      </c>
      <c r="N23" s="55"/>
    </row>
    <row r="24" spans="1:14" x14ac:dyDescent="0.2">
      <c r="A24" s="10">
        <v>15</v>
      </c>
      <c r="B24" s="11">
        <v>3504</v>
      </c>
      <c r="C24" s="11">
        <v>26968</v>
      </c>
      <c r="D24" s="11">
        <v>46820</v>
      </c>
      <c r="E24" s="11">
        <v>13289</v>
      </c>
      <c r="F24" s="11">
        <v>2754</v>
      </c>
      <c r="G24" s="11">
        <v>465</v>
      </c>
      <c r="H24" s="11">
        <v>22</v>
      </c>
      <c r="I24" s="11">
        <v>1308</v>
      </c>
      <c r="J24" s="11">
        <v>1920</v>
      </c>
      <c r="K24" s="11">
        <v>1735</v>
      </c>
      <c r="L24" s="11">
        <f t="shared" si="0"/>
        <v>98785</v>
      </c>
      <c r="N24" s="55"/>
    </row>
    <row r="25" spans="1:14" x14ac:dyDescent="0.2">
      <c r="A25" s="10">
        <v>16</v>
      </c>
      <c r="B25" s="11">
        <v>3436</v>
      </c>
      <c r="C25" s="11">
        <v>26695</v>
      </c>
      <c r="D25" s="11">
        <v>45715</v>
      </c>
      <c r="E25" s="11">
        <v>13786</v>
      </c>
      <c r="F25" s="11">
        <v>3002</v>
      </c>
      <c r="G25" s="11">
        <v>308</v>
      </c>
      <c r="H25" s="11">
        <v>50</v>
      </c>
      <c r="I25" s="11">
        <v>1323</v>
      </c>
      <c r="J25" s="11">
        <v>1440</v>
      </c>
      <c r="K25" s="11">
        <v>1696</v>
      </c>
      <c r="L25" s="11">
        <f t="shared" si="0"/>
        <v>97451</v>
      </c>
      <c r="N25" s="55"/>
    </row>
    <row r="26" spans="1:14" x14ac:dyDescent="0.2">
      <c r="A26" s="10">
        <v>17</v>
      </c>
      <c r="B26" s="11">
        <v>3634</v>
      </c>
      <c r="C26" s="11">
        <v>27651</v>
      </c>
      <c r="D26" s="11">
        <v>45640</v>
      </c>
      <c r="E26" s="11">
        <v>14268</v>
      </c>
      <c r="F26" s="11">
        <v>3382</v>
      </c>
      <c r="G26" s="11">
        <v>471</v>
      </c>
      <c r="H26" s="11">
        <v>26</v>
      </c>
      <c r="I26" s="11">
        <v>1408</v>
      </c>
      <c r="J26" s="11">
        <v>1920</v>
      </c>
      <c r="K26" s="11">
        <v>1766</v>
      </c>
      <c r="L26" s="11">
        <f t="shared" si="0"/>
        <v>100166</v>
      </c>
      <c r="N26" s="55"/>
    </row>
    <row r="27" spans="1:14" x14ac:dyDescent="0.2">
      <c r="A27" s="10">
        <v>18</v>
      </c>
      <c r="B27" s="11">
        <v>3625</v>
      </c>
      <c r="C27" s="11">
        <v>27957</v>
      </c>
      <c r="D27" s="11">
        <v>46647</v>
      </c>
      <c r="E27" s="11">
        <v>14475</v>
      </c>
      <c r="F27" s="11">
        <v>2988</v>
      </c>
      <c r="G27" s="11">
        <v>327</v>
      </c>
      <c r="H27" s="11">
        <v>26</v>
      </c>
      <c r="I27" s="11">
        <v>1422</v>
      </c>
      <c r="J27" s="11">
        <v>1920</v>
      </c>
      <c r="K27" s="11">
        <v>1855</v>
      </c>
      <c r="L27" s="11">
        <f t="shared" si="0"/>
        <v>101242</v>
      </c>
      <c r="N27" s="55"/>
    </row>
    <row r="28" spans="1:14" x14ac:dyDescent="0.2">
      <c r="A28" s="10">
        <v>19</v>
      </c>
      <c r="B28" s="11">
        <v>3572</v>
      </c>
      <c r="C28" s="11">
        <v>27592</v>
      </c>
      <c r="D28" s="11">
        <v>45345</v>
      </c>
      <c r="E28" s="11">
        <v>14800</v>
      </c>
      <c r="F28" s="11">
        <v>2352</v>
      </c>
      <c r="G28" s="11">
        <v>230</v>
      </c>
      <c r="H28" s="11">
        <v>31</v>
      </c>
      <c r="I28" s="11">
        <v>1348</v>
      </c>
      <c r="J28" s="11">
        <v>1320</v>
      </c>
      <c r="K28" s="11">
        <v>1746</v>
      </c>
      <c r="L28" s="11">
        <f t="shared" si="0"/>
        <v>98336</v>
      </c>
      <c r="N28" s="55"/>
    </row>
    <row r="29" spans="1:14" x14ac:dyDescent="0.2">
      <c r="A29" s="10">
        <v>20</v>
      </c>
      <c r="B29" s="11">
        <v>3462</v>
      </c>
      <c r="C29" s="11">
        <v>27225</v>
      </c>
      <c r="D29" s="11">
        <v>45777</v>
      </c>
      <c r="E29" s="11">
        <v>14712</v>
      </c>
      <c r="F29" s="11">
        <v>2075</v>
      </c>
      <c r="G29" s="11">
        <v>404</v>
      </c>
      <c r="H29" s="11">
        <v>54</v>
      </c>
      <c r="I29" s="11">
        <v>1354</v>
      </c>
      <c r="J29" s="11">
        <v>3024</v>
      </c>
      <c r="K29" s="11">
        <v>1807</v>
      </c>
      <c r="L29" s="11">
        <f t="shared" si="0"/>
        <v>99894</v>
      </c>
      <c r="N29" s="55"/>
    </row>
    <row r="30" spans="1:14" x14ac:dyDescent="0.2">
      <c r="A30" s="10">
        <v>21</v>
      </c>
      <c r="B30" s="11">
        <v>3438</v>
      </c>
      <c r="C30" s="11">
        <v>27369</v>
      </c>
      <c r="D30" s="11">
        <v>46078</v>
      </c>
      <c r="E30" s="11">
        <v>14357</v>
      </c>
      <c r="F30" s="11">
        <v>2018</v>
      </c>
      <c r="G30" s="11">
        <v>402</v>
      </c>
      <c r="H30" s="11">
        <v>29</v>
      </c>
      <c r="I30" s="11">
        <v>1348</v>
      </c>
      <c r="J30" s="11">
        <v>2632</v>
      </c>
      <c r="K30" s="11">
        <v>1788</v>
      </c>
      <c r="L30" s="11">
        <f t="shared" si="0"/>
        <v>99459</v>
      </c>
      <c r="N30" s="55"/>
    </row>
    <row r="31" spans="1:14" x14ac:dyDescent="0.2">
      <c r="A31" s="10">
        <v>22</v>
      </c>
      <c r="B31" s="11">
        <v>3507</v>
      </c>
      <c r="C31" s="11">
        <v>26994</v>
      </c>
      <c r="D31" s="11">
        <v>44832</v>
      </c>
      <c r="E31" s="11">
        <v>13595</v>
      </c>
      <c r="F31" s="11">
        <v>2349</v>
      </c>
      <c r="G31" s="11">
        <v>329</v>
      </c>
      <c r="H31" s="11">
        <v>25</v>
      </c>
      <c r="I31" s="11">
        <v>1337</v>
      </c>
      <c r="J31" s="11">
        <v>1800</v>
      </c>
      <c r="K31" s="11">
        <v>1791</v>
      </c>
      <c r="L31" s="11">
        <f t="shared" si="0"/>
        <v>96559</v>
      </c>
      <c r="N31" s="55"/>
    </row>
    <row r="32" spans="1:14" x14ac:dyDescent="0.2">
      <c r="A32" s="20">
        <v>23</v>
      </c>
      <c r="B32" s="11">
        <v>3626</v>
      </c>
      <c r="C32" s="11">
        <v>28048</v>
      </c>
      <c r="D32" s="11">
        <v>46245</v>
      </c>
      <c r="E32" s="11">
        <v>14107</v>
      </c>
      <c r="F32" s="11">
        <v>2370</v>
      </c>
      <c r="G32" s="11">
        <v>315</v>
      </c>
      <c r="H32" s="11">
        <v>24</v>
      </c>
      <c r="I32" s="11">
        <v>1398</v>
      </c>
      <c r="J32" s="11">
        <v>1320</v>
      </c>
      <c r="K32" s="11">
        <v>1815</v>
      </c>
      <c r="L32" s="11">
        <f t="shared" si="0"/>
        <v>99268</v>
      </c>
      <c r="N32" s="55"/>
    </row>
    <row r="33" spans="1:14" x14ac:dyDescent="0.2">
      <c r="A33" s="20">
        <v>24</v>
      </c>
      <c r="B33" s="11">
        <v>3071</v>
      </c>
      <c r="C33" s="11">
        <v>25637</v>
      </c>
      <c r="D33" s="11">
        <v>45893</v>
      </c>
      <c r="E33" s="11">
        <v>15276</v>
      </c>
      <c r="F33" s="11">
        <v>2381</v>
      </c>
      <c r="G33" s="11">
        <v>376</v>
      </c>
      <c r="H33" s="11">
        <v>80</v>
      </c>
      <c r="I33" s="11">
        <v>1372</v>
      </c>
      <c r="J33" s="11">
        <v>1920</v>
      </c>
      <c r="K33" s="11">
        <v>1763</v>
      </c>
      <c r="L33" s="11">
        <f t="shared" si="0"/>
        <v>97769</v>
      </c>
      <c r="N33" s="55"/>
    </row>
    <row r="34" spans="1:14" x14ac:dyDescent="0.2">
      <c r="A34" s="20">
        <v>25</v>
      </c>
      <c r="B34" s="11">
        <v>3268</v>
      </c>
      <c r="C34" s="11">
        <v>26590</v>
      </c>
      <c r="D34" s="11">
        <v>47404</v>
      </c>
      <c r="E34" s="11">
        <v>15534</v>
      </c>
      <c r="F34" s="11">
        <v>2311</v>
      </c>
      <c r="G34" s="11">
        <v>482</v>
      </c>
      <c r="H34" s="11">
        <v>26</v>
      </c>
      <c r="I34" s="11">
        <v>1448</v>
      </c>
      <c r="J34" s="11">
        <v>840</v>
      </c>
      <c r="K34" s="11">
        <v>1880</v>
      </c>
      <c r="L34" s="11">
        <f t="shared" si="0"/>
        <v>99783</v>
      </c>
      <c r="N34" s="55"/>
    </row>
    <row r="35" spans="1:14" x14ac:dyDescent="0.2">
      <c r="A35" s="10">
        <v>26</v>
      </c>
      <c r="B35" s="11">
        <v>3190</v>
      </c>
      <c r="C35" s="11">
        <v>26495</v>
      </c>
      <c r="D35" s="11">
        <v>46806</v>
      </c>
      <c r="E35" s="11">
        <v>14963</v>
      </c>
      <c r="F35" s="11">
        <v>3565</v>
      </c>
      <c r="G35" s="11">
        <v>769</v>
      </c>
      <c r="H35" s="11">
        <v>30</v>
      </c>
      <c r="I35" s="11">
        <v>1422</v>
      </c>
      <c r="J35" s="11">
        <v>0</v>
      </c>
      <c r="K35" s="11">
        <v>1894</v>
      </c>
      <c r="L35" s="11">
        <f t="shared" si="0"/>
        <v>99134</v>
      </c>
      <c r="N35" s="55"/>
    </row>
    <row r="36" spans="1:14" x14ac:dyDescent="0.2">
      <c r="A36" s="10">
        <v>27</v>
      </c>
      <c r="B36" s="11">
        <v>3061</v>
      </c>
      <c r="C36" s="11">
        <v>25447</v>
      </c>
      <c r="D36" s="11">
        <v>46012</v>
      </c>
      <c r="E36" s="11">
        <v>15842</v>
      </c>
      <c r="F36" s="11">
        <v>3819</v>
      </c>
      <c r="G36" s="11">
        <v>586</v>
      </c>
      <c r="H36" s="11">
        <v>33</v>
      </c>
      <c r="I36" s="11">
        <v>1348</v>
      </c>
      <c r="J36" s="11">
        <v>3180</v>
      </c>
      <c r="K36" s="11">
        <v>1785</v>
      </c>
      <c r="L36" s="11">
        <f t="shared" si="0"/>
        <v>101113</v>
      </c>
      <c r="N36" s="55"/>
    </row>
    <row r="37" spans="1:14" x14ac:dyDescent="0.2">
      <c r="A37" s="10">
        <v>28</v>
      </c>
      <c r="B37" s="11">
        <v>3272</v>
      </c>
      <c r="C37" s="11">
        <v>26882</v>
      </c>
      <c r="D37" s="11">
        <v>47836</v>
      </c>
      <c r="E37" s="11">
        <v>17055</v>
      </c>
      <c r="F37" s="11">
        <v>4008</v>
      </c>
      <c r="G37" s="11">
        <v>528</v>
      </c>
      <c r="H37" s="11">
        <v>29</v>
      </c>
      <c r="I37" s="11">
        <v>1430</v>
      </c>
      <c r="J37" s="11">
        <v>2814</v>
      </c>
      <c r="K37" s="11">
        <v>1871</v>
      </c>
      <c r="L37" s="11">
        <f t="shared" si="0"/>
        <v>105725</v>
      </c>
      <c r="N37" s="55"/>
    </row>
    <row r="38" spans="1:14" x14ac:dyDescent="0.2">
      <c r="A38" s="10">
        <v>29</v>
      </c>
      <c r="B38" s="11">
        <v>3285</v>
      </c>
      <c r="C38" s="11">
        <v>27280</v>
      </c>
      <c r="D38" s="11">
        <v>48036</v>
      </c>
      <c r="E38" s="11">
        <v>17131</v>
      </c>
      <c r="F38" s="11">
        <v>2991</v>
      </c>
      <c r="G38" s="11">
        <v>313</v>
      </c>
      <c r="H38" s="11">
        <v>31</v>
      </c>
      <c r="I38" s="11">
        <v>1442</v>
      </c>
      <c r="J38" s="11">
        <v>2444</v>
      </c>
      <c r="K38" s="11">
        <v>1928</v>
      </c>
      <c r="L38" s="11">
        <f t="shared" si="0"/>
        <v>104881</v>
      </c>
      <c r="N38" s="55"/>
    </row>
    <row r="39" spans="1:14" x14ac:dyDescent="0.2">
      <c r="A39" s="10">
        <v>30</v>
      </c>
      <c r="B39" s="11">
        <v>3029</v>
      </c>
      <c r="C39" s="11">
        <v>24756</v>
      </c>
      <c r="D39" s="11">
        <v>45331</v>
      </c>
      <c r="E39" s="11">
        <v>17975</v>
      </c>
      <c r="F39" s="11">
        <v>3461</v>
      </c>
      <c r="G39" s="11">
        <v>692</v>
      </c>
      <c r="H39" s="11">
        <v>37</v>
      </c>
      <c r="I39" s="11">
        <v>1284</v>
      </c>
      <c r="J39" s="11">
        <v>2880</v>
      </c>
      <c r="K39" s="11">
        <v>1731</v>
      </c>
      <c r="L39" s="11">
        <f>SUM(B39:K39)</f>
        <v>101176</v>
      </c>
      <c r="N39" s="55"/>
    </row>
    <row r="40" spans="1:14" x14ac:dyDescent="0.2">
      <c r="A40" s="10">
        <v>31</v>
      </c>
      <c r="B40" s="11">
        <v>3245</v>
      </c>
      <c r="C40" s="11">
        <v>25804</v>
      </c>
      <c r="D40" s="11">
        <v>47797</v>
      </c>
      <c r="E40" s="11">
        <v>17679</v>
      </c>
      <c r="F40" s="11">
        <v>2908</v>
      </c>
      <c r="G40" s="11">
        <v>320</v>
      </c>
      <c r="H40" s="11">
        <v>36</v>
      </c>
      <c r="I40" s="11">
        <v>1358</v>
      </c>
      <c r="J40" s="11">
        <v>1294</v>
      </c>
      <c r="K40" s="11">
        <v>1775</v>
      </c>
      <c r="L40" s="11">
        <f>SUM(B40:K40)</f>
        <v>102216</v>
      </c>
      <c r="N40" s="55"/>
    </row>
    <row r="41" spans="1:14" x14ac:dyDescent="0.2">
      <c r="A41" s="20">
        <v>32</v>
      </c>
      <c r="B41" s="11">
        <v>2796</v>
      </c>
      <c r="C41" s="11">
        <v>24148</v>
      </c>
      <c r="D41" s="11">
        <v>47223</v>
      </c>
      <c r="E41" s="11">
        <v>18456</v>
      </c>
      <c r="F41" s="11">
        <v>3027</v>
      </c>
      <c r="G41" s="11">
        <v>319</v>
      </c>
      <c r="H41" s="11">
        <v>36</v>
      </c>
      <c r="I41" s="11">
        <v>1346</v>
      </c>
      <c r="J41" s="11">
        <v>1680</v>
      </c>
      <c r="K41" s="11">
        <v>1756</v>
      </c>
      <c r="L41" s="11">
        <f t="shared" si="0"/>
        <v>100787</v>
      </c>
      <c r="N41" s="55"/>
    </row>
    <row r="42" spans="1:14" x14ac:dyDescent="0.2">
      <c r="A42" s="10">
        <v>33</v>
      </c>
      <c r="B42" s="11">
        <v>2972</v>
      </c>
      <c r="C42" s="11">
        <v>24646</v>
      </c>
      <c r="D42" s="11">
        <v>47013</v>
      </c>
      <c r="E42" s="11">
        <v>18298</v>
      </c>
      <c r="F42" s="11">
        <v>3014</v>
      </c>
      <c r="G42" s="11">
        <v>475</v>
      </c>
      <c r="H42" s="11">
        <v>30</v>
      </c>
      <c r="I42" s="11">
        <v>1373</v>
      </c>
      <c r="J42" s="11">
        <v>0</v>
      </c>
      <c r="K42" s="11">
        <v>1770</v>
      </c>
      <c r="L42" s="11">
        <f t="shared" si="0"/>
        <v>99591</v>
      </c>
      <c r="N42" s="55"/>
    </row>
    <row r="43" spans="1:14" x14ac:dyDescent="0.2">
      <c r="A43" s="10">
        <v>34</v>
      </c>
      <c r="B43" s="11">
        <v>2788</v>
      </c>
      <c r="C43" s="11">
        <v>23690</v>
      </c>
      <c r="D43" s="11">
        <v>47394</v>
      </c>
      <c r="E43" s="11">
        <v>19033</v>
      </c>
      <c r="F43" s="11">
        <v>3353</v>
      </c>
      <c r="G43" s="11">
        <v>587</v>
      </c>
      <c r="H43" s="11">
        <v>28</v>
      </c>
      <c r="I43" s="11">
        <v>1364</v>
      </c>
      <c r="J43" s="11">
        <v>1920</v>
      </c>
      <c r="K43" s="11">
        <v>1717</v>
      </c>
      <c r="L43" s="11">
        <f t="shared" si="0"/>
        <v>101874</v>
      </c>
      <c r="N43" s="55"/>
    </row>
    <row r="44" spans="1:14" x14ac:dyDescent="0.2">
      <c r="A44" s="10">
        <v>35</v>
      </c>
      <c r="B44" s="11">
        <v>2762</v>
      </c>
      <c r="C44" s="11">
        <v>24174</v>
      </c>
      <c r="D44" s="11">
        <v>50431</v>
      </c>
      <c r="E44" s="11">
        <v>20261</v>
      </c>
      <c r="F44" s="11">
        <v>4226</v>
      </c>
      <c r="G44" s="11">
        <v>809</v>
      </c>
      <c r="H44" s="11">
        <v>32</v>
      </c>
      <c r="I44" s="11">
        <v>1435</v>
      </c>
      <c r="J44" s="11">
        <v>1440</v>
      </c>
      <c r="K44" s="11">
        <v>1822</v>
      </c>
      <c r="L44" s="11">
        <f t="shared" si="0"/>
        <v>107392</v>
      </c>
      <c r="N44" s="55"/>
    </row>
    <row r="45" spans="1:14" x14ac:dyDescent="0.2">
      <c r="A45" s="10">
        <v>36</v>
      </c>
      <c r="B45" s="11">
        <v>2626</v>
      </c>
      <c r="C45" s="11">
        <v>22847</v>
      </c>
      <c r="D45" s="11">
        <v>47674</v>
      </c>
      <c r="E45" s="11">
        <v>19526</v>
      </c>
      <c r="F45" s="11">
        <v>4241</v>
      </c>
      <c r="G45" s="11">
        <v>655</v>
      </c>
      <c r="H45" s="11">
        <v>113</v>
      </c>
      <c r="I45" s="11">
        <v>1341</v>
      </c>
      <c r="J45" s="11">
        <v>1860</v>
      </c>
      <c r="K45" s="11">
        <v>1676</v>
      </c>
      <c r="L45" s="11">
        <f t="shared" si="0"/>
        <v>102559</v>
      </c>
      <c r="N45" s="55"/>
    </row>
    <row r="46" spans="1:14" x14ac:dyDescent="0.2">
      <c r="A46" s="10">
        <v>37</v>
      </c>
      <c r="B46" s="11">
        <v>2980</v>
      </c>
      <c r="C46" s="11">
        <v>25331</v>
      </c>
      <c r="D46" s="11">
        <v>50193</v>
      </c>
      <c r="E46" s="11">
        <v>19269</v>
      </c>
      <c r="F46" s="11">
        <v>4351</v>
      </c>
      <c r="G46" s="11">
        <v>494</v>
      </c>
      <c r="H46" s="11">
        <v>31</v>
      </c>
      <c r="I46" s="11">
        <v>1444</v>
      </c>
      <c r="J46" s="18">
        <v>1080</v>
      </c>
      <c r="K46" s="11">
        <v>1777</v>
      </c>
      <c r="L46" s="11">
        <f t="shared" si="0"/>
        <v>106950</v>
      </c>
      <c r="N46" s="55"/>
    </row>
    <row r="47" spans="1:14" x14ac:dyDescent="0.2">
      <c r="A47" s="10">
        <v>38</v>
      </c>
      <c r="B47" s="11">
        <v>2748</v>
      </c>
      <c r="C47" s="11">
        <v>23884</v>
      </c>
      <c r="D47" s="11">
        <v>49266</v>
      </c>
      <c r="E47" s="11">
        <v>20011</v>
      </c>
      <c r="F47" s="11">
        <v>3752</v>
      </c>
      <c r="G47" s="11">
        <v>282</v>
      </c>
      <c r="H47" s="11">
        <v>32</v>
      </c>
      <c r="I47" s="11">
        <v>1401</v>
      </c>
      <c r="J47" s="11">
        <v>1800</v>
      </c>
      <c r="K47" s="11">
        <v>1702</v>
      </c>
      <c r="L47" s="11">
        <f t="shared" si="0"/>
        <v>104878</v>
      </c>
      <c r="N47" s="55"/>
    </row>
    <row r="48" spans="1:14" x14ac:dyDescent="0.2">
      <c r="A48" s="10">
        <v>39</v>
      </c>
      <c r="B48" s="11">
        <v>2542</v>
      </c>
      <c r="C48" s="11">
        <v>23192</v>
      </c>
      <c r="D48" s="11">
        <v>48642</v>
      </c>
      <c r="E48" s="11">
        <v>20265</v>
      </c>
      <c r="F48" s="11">
        <v>2865</v>
      </c>
      <c r="G48" s="11">
        <v>170</v>
      </c>
      <c r="H48" s="11">
        <v>22</v>
      </c>
      <c r="I48" s="11">
        <v>1383</v>
      </c>
      <c r="J48" s="11">
        <v>1140</v>
      </c>
      <c r="K48" s="11">
        <v>1605</v>
      </c>
      <c r="L48" s="11">
        <f>SUM(B48:K48)</f>
        <v>101826</v>
      </c>
      <c r="N48" s="55"/>
    </row>
    <row r="49" spans="1:14" x14ac:dyDescent="0.2">
      <c r="A49" s="10">
        <v>40</v>
      </c>
      <c r="B49" s="11">
        <v>2779</v>
      </c>
      <c r="C49" s="11">
        <v>24368</v>
      </c>
      <c r="D49" s="11">
        <v>48509</v>
      </c>
      <c r="E49" s="11">
        <v>18798</v>
      </c>
      <c r="F49" s="11">
        <v>2244</v>
      </c>
      <c r="G49" s="11">
        <v>447</v>
      </c>
      <c r="H49" s="11">
        <v>95</v>
      </c>
      <c r="I49" s="11">
        <v>1421</v>
      </c>
      <c r="J49" s="11">
        <v>960</v>
      </c>
      <c r="K49" s="11">
        <v>1669</v>
      </c>
      <c r="L49" s="11">
        <f>SUM(B49:K49)</f>
        <v>101290</v>
      </c>
      <c r="N49" s="55"/>
    </row>
    <row r="50" spans="1:14" x14ac:dyDescent="0.2">
      <c r="A50" s="10">
        <v>41</v>
      </c>
      <c r="B50" s="11">
        <v>2976</v>
      </c>
      <c r="C50" s="11">
        <v>25459</v>
      </c>
      <c r="D50" s="11">
        <v>49123</v>
      </c>
      <c r="E50" s="11">
        <v>18111</v>
      </c>
      <c r="F50" s="11">
        <v>2334</v>
      </c>
      <c r="G50" s="11">
        <v>288</v>
      </c>
      <c r="H50" s="11">
        <v>26</v>
      </c>
      <c r="I50" s="11">
        <v>1408</v>
      </c>
      <c r="J50" s="11">
        <v>1560</v>
      </c>
      <c r="K50" s="11">
        <v>1653</v>
      </c>
      <c r="L50" s="11">
        <f t="shared" si="0"/>
        <v>102938</v>
      </c>
      <c r="N50" s="55"/>
    </row>
    <row r="51" spans="1:14" x14ac:dyDescent="0.2">
      <c r="A51" s="10">
        <v>42</v>
      </c>
      <c r="B51" s="11">
        <v>2875</v>
      </c>
      <c r="C51" s="11">
        <v>25058</v>
      </c>
      <c r="D51" s="11">
        <v>47834</v>
      </c>
      <c r="E51" s="11">
        <v>17571</v>
      </c>
      <c r="F51" s="11">
        <v>2439</v>
      </c>
      <c r="G51" s="11">
        <v>279</v>
      </c>
      <c r="H51" s="11">
        <v>24</v>
      </c>
      <c r="I51" s="11">
        <v>1356</v>
      </c>
      <c r="J51" s="11">
        <v>2520</v>
      </c>
      <c r="K51" s="11">
        <v>1657</v>
      </c>
      <c r="L51" s="11">
        <f t="shared" si="0"/>
        <v>101613</v>
      </c>
      <c r="N51" s="55"/>
    </row>
    <row r="52" spans="1:14" x14ac:dyDescent="0.2">
      <c r="A52" s="10">
        <v>43</v>
      </c>
      <c r="B52" s="11">
        <v>2775</v>
      </c>
      <c r="C52" s="11">
        <v>24219</v>
      </c>
      <c r="D52" s="11">
        <v>47403</v>
      </c>
      <c r="E52" s="11">
        <v>17569</v>
      </c>
      <c r="F52" s="11">
        <v>2598</v>
      </c>
      <c r="G52" s="11">
        <v>576</v>
      </c>
      <c r="H52" s="11">
        <v>22</v>
      </c>
      <c r="I52" s="11">
        <v>1316</v>
      </c>
      <c r="J52" s="11">
        <v>1860</v>
      </c>
      <c r="K52" s="11">
        <v>1560</v>
      </c>
      <c r="L52" s="11">
        <f t="shared" si="0"/>
        <v>99898</v>
      </c>
      <c r="N52" s="55"/>
    </row>
    <row r="53" spans="1:14" x14ac:dyDescent="0.2">
      <c r="A53" s="10">
        <v>44</v>
      </c>
      <c r="B53" s="11">
        <v>2831</v>
      </c>
      <c r="C53" s="11">
        <v>24031</v>
      </c>
      <c r="D53" s="11">
        <v>46938</v>
      </c>
      <c r="E53" s="11">
        <v>17888</v>
      </c>
      <c r="F53" s="11">
        <v>3285</v>
      </c>
      <c r="G53" s="11">
        <v>396</v>
      </c>
      <c r="H53" s="11">
        <v>22</v>
      </c>
      <c r="I53" s="11">
        <v>1289</v>
      </c>
      <c r="J53" s="11">
        <v>6590</v>
      </c>
      <c r="K53" s="11">
        <v>1564</v>
      </c>
      <c r="L53" s="11">
        <f t="shared" si="0"/>
        <v>104834</v>
      </c>
      <c r="N53" s="55"/>
    </row>
    <row r="54" spans="1:14" x14ac:dyDescent="0.2">
      <c r="A54" s="10">
        <v>45</v>
      </c>
      <c r="B54" s="11">
        <v>2977</v>
      </c>
      <c r="C54" s="11">
        <v>24483</v>
      </c>
      <c r="D54" s="11">
        <v>47489</v>
      </c>
      <c r="E54" s="11">
        <v>18670</v>
      </c>
      <c r="F54" s="11">
        <v>2574</v>
      </c>
      <c r="G54" s="11">
        <v>209</v>
      </c>
      <c r="H54" s="11">
        <v>24</v>
      </c>
      <c r="I54" s="11">
        <v>1341</v>
      </c>
      <c r="J54" s="11">
        <v>6000</v>
      </c>
      <c r="K54" s="11">
        <v>1606</v>
      </c>
      <c r="L54" s="11">
        <f t="shared" si="0"/>
        <v>105373</v>
      </c>
      <c r="N54" s="55"/>
    </row>
    <row r="55" spans="1:14" x14ac:dyDescent="0.2">
      <c r="A55" s="10">
        <v>46</v>
      </c>
      <c r="B55" s="11">
        <v>2940</v>
      </c>
      <c r="C55" s="11">
        <v>24538</v>
      </c>
      <c r="D55" s="11">
        <v>48573</v>
      </c>
      <c r="E55" s="11">
        <v>18473</v>
      </c>
      <c r="F55" s="11">
        <v>1734</v>
      </c>
      <c r="G55" s="11">
        <v>159</v>
      </c>
      <c r="H55" s="11">
        <v>29</v>
      </c>
      <c r="I55" s="11">
        <v>1345</v>
      </c>
      <c r="J55" s="11">
        <v>4252</v>
      </c>
      <c r="K55" s="11">
        <v>1622</v>
      </c>
      <c r="L55" s="11">
        <f t="shared" si="0"/>
        <v>103665</v>
      </c>
      <c r="N55" s="55"/>
    </row>
    <row r="56" spans="1:14" x14ac:dyDescent="0.2">
      <c r="A56" s="10">
        <v>47</v>
      </c>
      <c r="B56" s="11">
        <v>2855</v>
      </c>
      <c r="C56" s="11">
        <v>23986</v>
      </c>
      <c r="D56" s="11">
        <v>48193</v>
      </c>
      <c r="E56" s="11">
        <v>17475</v>
      </c>
      <c r="F56" s="11">
        <v>2177</v>
      </c>
      <c r="G56" s="11">
        <v>351</v>
      </c>
      <c r="H56" s="11">
        <v>94</v>
      </c>
      <c r="I56" s="11">
        <v>1344</v>
      </c>
      <c r="J56" s="11">
        <v>6956</v>
      </c>
      <c r="K56" s="11">
        <v>1645</v>
      </c>
      <c r="L56" s="11">
        <f t="shared" si="0"/>
        <v>105076</v>
      </c>
      <c r="N56" s="55"/>
    </row>
    <row r="57" spans="1:14" x14ac:dyDescent="0.2">
      <c r="A57" s="10">
        <v>48</v>
      </c>
      <c r="B57" s="11">
        <v>2976</v>
      </c>
      <c r="C57" s="11">
        <v>25064</v>
      </c>
      <c r="D57" s="11">
        <v>50329</v>
      </c>
      <c r="E57" s="11">
        <v>17485</v>
      </c>
      <c r="F57" s="11">
        <v>2405</v>
      </c>
      <c r="G57" s="11">
        <v>228</v>
      </c>
      <c r="H57" s="11">
        <v>20</v>
      </c>
      <c r="I57" s="11">
        <v>1386</v>
      </c>
      <c r="J57" s="11">
        <v>6060</v>
      </c>
      <c r="K57" s="11">
        <v>1682</v>
      </c>
      <c r="L57" s="11">
        <f t="shared" si="0"/>
        <v>107635</v>
      </c>
      <c r="N57" s="55"/>
    </row>
    <row r="58" spans="1:14" x14ac:dyDescent="0.2">
      <c r="A58" s="10">
        <v>49</v>
      </c>
      <c r="B58" s="11">
        <v>2834</v>
      </c>
      <c r="C58" s="11">
        <v>24421</v>
      </c>
      <c r="D58" s="11">
        <v>48467</v>
      </c>
      <c r="E58" s="11">
        <v>16209</v>
      </c>
      <c r="F58" s="11">
        <v>2846</v>
      </c>
      <c r="G58" s="11">
        <v>214</v>
      </c>
      <c r="H58" s="11">
        <v>20</v>
      </c>
      <c r="I58" s="11">
        <v>1319</v>
      </c>
      <c r="J58" s="11">
        <v>5963</v>
      </c>
      <c r="K58" s="11">
        <v>1673</v>
      </c>
      <c r="L58" s="11">
        <f t="shared" si="0"/>
        <v>103966</v>
      </c>
    </row>
    <row r="59" spans="1:14" x14ac:dyDescent="0.2">
      <c r="A59" s="10">
        <v>50</v>
      </c>
      <c r="B59" s="11">
        <v>2876</v>
      </c>
      <c r="C59" s="11">
        <v>25170</v>
      </c>
      <c r="D59" s="11">
        <v>50139</v>
      </c>
      <c r="E59" s="11">
        <v>17074</v>
      </c>
      <c r="F59" s="11">
        <v>2159</v>
      </c>
      <c r="G59" s="11">
        <v>348</v>
      </c>
      <c r="H59" s="11">
        <v>18</v>
      </c>
      <c r="I59" s="11">
        <v>1342</v>
      </c>
      <c r="J59" s="11">
        <v>3720</v>
      </c>
      <c r="K59" s="11">
        <v>1702</v>
      </c>
      <c r="L59" s="11">
        <f t="shared" si="0"/>
        <v>104548</v>
      </c>
    </row>
    <row r="60" spans="1:14" x14ac:dyDescent="0.2">
      <c r="A60" s="10">
        <v>51</v>
      </c>
      <c r="B60" s="11">
        <v>2864</v>
      </c>
      <c r="C60" s="11">
        <v>24493</v>
      </c>
      <c r="D60" s="11">
        <v>49214</v>
      </c>
      <c r="E60" s="11">
        <v>16637</v>
      </c>
      <c r="F60" s="11">
        <v>3487</v>
      </c>
      <c r="G60" s="11">
        <v>686</v>
      </c>
      <c r="H60" s="11">
        <v>40</v>
      </c>
      <c r="I60" s="11">
        <v>1340</v>
      </c>
      <c r="J60" s="11">
        <v>3598</v>
      </c>
      <c r="K60" s="11">
        <v>1681</v>
      </c>
      <c r="L60" s="11">
        <f t="shared" si="0"/>
        <v>104040</v>
      </c>
    </row>
    <row r="61" spans="1:14" x14ac:dyDescent="0.2">
      <c r="A61" s="10">
        <v>52</v>
      </c>
      <c r="B61" s="11">
        <v>3071</v>
      </c>
      <c r="C61" s="11">
        <v>25528</v>
      </c>
      <c r="D61" s="11">
        <v>49232</v>
      </c>
      <c r="E61" s="11">
        <v>16707</v>
      </c>
      <c r="F61" s="11">
        <v>3117</v>
      </c>
      <c r="G61" s="11">
        <v>330</v>
      </c>
      <c r="H61" s="11">
        <v>114</v>
      </c>
      <c r="I61" s="11">
        <v>1346</v>
      </c>
      <c r="J61" s="11">
        <v>4591</v>
      </c>
      <c r="K61" s="11">
        <v>1775</v>
      </c>
      <c r="L61" s="11">
        <f t="shared" si="0"/>
        <v>105811</v>
      </c>
    </row>
    <row r="62" spans="1:14" x14ac:dyDescent="0.2">
      <c r="A62" s="10">
        <v>53</v>
      </c>
      <c r="B62" s="11">
        <v>3166</v>
      </c>
      <c r="C62" s="11">
        <v>26174</v>
      </c>
      <c r="D62" s="11">
        <v>49855</v>
      </c>
      <c r="E62" s="11">
        <v>17411</v>
      </c>
      <c r="F62" s="11">
        <v>2543</v>
      </c>
      <c r="G62" s="11">
        <v>271</v>
      </c>
      <c r="H62" s="11">
        <v>20</v>
      </c>
      <c r="I62" s="11">
        <v>1448</v>
      </c>
      <c r="J62" s="11">
        <v>3360</v>
      </c>
      <c r="K62" s="11">
        <v>1870</v>
      </c>
      <c r="L62" s="11">
        <f t="shared" si="0"/>
        <v>106118</v>
      </c>
    </row>
    <row r="63" spans="1:14" x14ac:dyDescent="0.2">
      <c r="A63" s="10" t="s">
        <v>13</v>
      </c>
      <c r="B63" s="11">
        <f>SUM(B10:B62)</f>
        <v>166484</v>
      </c>
      <c r="C63" s="11">
        <f t="shared" ref="C63:K63" si="1">SUM(C10:C62)</f>
        <v>1354452</v>
      </c>
      <c r="D63" s="11">
        <f t="shared" si="1"/>
        <v>2486684</v>
      </c>
      <c r="E63" s="11">
        <f t="shared" si="1"/>
        <v>863999</v>
      </c>
      <c r="F63" s="11">
        <f t="shared" si="1"/>
        <v>144889</v>
      </c>
      <c r="G63" s="11">
        <f t="shared" si="1"/>
        <v>20152</v>
      </c>
      <c r="H63" s="11">
        <f t="shared" si="1"/>
        <v>1877</v>
      </c>
      <c r="I63" s="11">
        <f t="shared" si="1"/>
        <v>73070</v>
      </c>
      <c r="J63" s="18">
        <f t="shared" si="1"/>
        <v>159516</v>
      </c>
      <c r="K63" s="11">
        <f t="shared" si="1"/>
        <v>90869</v>
      </c>
      <c r="L63" s="11">
        <f>SUM(L10:L62)</f>
        <v>5361992</v>
      </c>
    </row>
    <row r="64" spans="1:14" x14ac:dyDescent="0.2">
      <c r="A64" s="19" t="s">
        <v>20</v>
      </c>
      <c r="B64" s="12">
        <f>B63/L63</f>
        <v>3.1048908689158806E-2</v>
      </c>
      <c r="C64" s="12">
        <f>C63/L63</f>
        <v>0.25260239105168375</v>
      </c>
      <c r="D64" s="12">
        <f>D63/L63</f>
        <v>0.46376122903577627</v>
      </c>
      <c r="E64" s="12">
        <f>E63/L63</f>
        <v>0.16113395917039786</v>
      </c>
      <c r="F64" s="12">
        <f>F63/L63</f>
        <v>2.7021487536721428E-2</v>
      </c>
      <c r="G64" s="12">
        <f>G63/L63</f>
        <v>3.7583047494289435E-3</v>
      </c>
      <c r="H64" s="12">
        <f>H63/L63</f>
        <v>3.500564715501254E-4</v>
      </c>
      <c r="I64" s="12">
        <f>I63/L63</f>
        <v>1.3627398175901792E-2</v>
      </c>
      <c r="J64" s="12">
        <f>J63/L63</f>
        <v>2.974939164400096E-2</v>
      </c>
      <c r="K64" s="12">
        <f>K63/L63</f>
        <v>1.6946873475380046E-2</v>
      </c>
      <c r="L64" s="13">
        <f>SUM(B64:K64)</f>
        <v>1</v>
      </c>
    </row>
    <row r="65" spans="1:13" x14ac:dyDescent="0.2">
      <c r="B65" s="11"/>
    </row>
    <row r="66" spans="1:13" x14ac:dyDescent="0.2">
      <c r="A66" s="1" t="s">
        <v>25</v>
      </c>
      <c r="B66" s="1" t="s">
        <v>24</v>
      </c>
    </row>
    <row r="69" spans="1:13" x14ac:dyDescent="0.2">
      <c r="A69" s="7"/>
      <c r="L69" s="9"/>
      <c r="M69" s="9"/>
    </row>
    <row r="70" spans="1:13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9"/>
      <c r="L71" s="9"/>
      <c r="M71" s="9"/>
    </row>
  </sheetData>
  <mergeCells count="2">
    <mergeCell ref="A4:L4"/>
    <mergeCell ref="A5:L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zoomScaleNormal="100" workbookViewId="0">
      <pane xSplit="1" ySplit="9" topLeftCell="B10" activePane="bottomRight" state="frozen"/>
      <selection activeCell="B3" sqref="B3"/>
      <selection pane="topRight" activeCell="B3" sqref="B3"/>
      <selection pane="bottomLeft" activeCell="B3" sqref="B3"/>
      <selection pane="bottomRight" activeCell="A2" sqref="A2"/>
    </sheetView>
  </sheetViews>
  <sheetFormatPr defaultColWidth="9.28515625" defaultRowHeight="12.75" x14ac:dyDescent="0.2"/>
  <cols>
    <col min="1" max="1" width="15.28515625" style="1" customWidth="1"/>
    <col min="2" max="2" width="16.5703125" style="63" customWidth="1"/>
    <col min="3" max="3" width="9.28515625" style="63" customWidth="1"/>
    <col min="4" max="4" width="12.28515625" style="63" customWidth="1"/>
    <col min="5" max="11" width="9.28515625" style="63" customWidth="1"/>
    <col min="12" max="12" width="13.5703125" style="1" customWidth="1"/>
    <col min="13" max="16384" width="9.28515625" style="1"/>
  </cols>
  <sheetData>
    <row r="1" spans="1:21" x14ac:dyDescent="0.2">
      <c r="A1" s="1" t="s">
        <v>39</v>
      </c>
    </row>
    <row r="2" spans="1:21" x14ac:dyDescent="0.2">
      <c r="A2" s="1" t="s">
        <v>15</v>
      </c>
      <c r="B2" s="50" t="s">
        <v>48</v>
      </c>
    </row>
    <row r="3" spans="1:21" x14ac:dyDescent="0.2">
      <c r="B3" s="66"/>
    </row>
    <row r="4" spans="1:21" x14ac:dyDescent="0.2">
      <c r="A4" s="84" t="s">
        <v>33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21" x14ac:dyDescent="0.2">
      <c r="A5" s="85">
        <f>CAN!A5</f>
        <v>2016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21" x14ac:dyDescent="0.2">
      <c r="A6" s="6"/>
      <c r="B6" s="64"/>
      <c r="C6" s="64"/>
      <c r="D6" s="64"/>
      <c r="E6" s="64"/>
      <c r="F6" s="64"/>
      <c r="G6" s="64"/>
      <c r="H6" s="64"/>
      <c r="I6" s="64"/>
      <c r="J6" s="64"/>
      <c r="K6" s="64"/>
      <c r="L6" s="6"/>
    </row>
    <row r="7" spans="1:21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21" x14ac:dyDescent="0.2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 t="s">
        <v>18</v>
      </c>
      <c r="L8" s="9" t="s">
        <v>12</v>
      </c>
    </row>
    <row r="9" spans="1:21" x14ac:dyDescent="0.2">
      <c r="A9" s="10"/>
      <c r="L9" s="9" t="s">
        <v>19</v>
      </c>
    </row>
    <row r="10" spans="1:21" x14ac:dyDescent="0.2">
      <c r="A10" s="10">
        <v>1</v>
      </c>
      <c r="B10" s="68">
        <v>438</v>
      </c>
      <c r="C10" s="68">
        <v>8088</v>
      </c>
      <c r="D10" s="68">
        <v>14571</v>
      </c>
      <c r="E10" s="68">
        <v>5066</v>
      </c>
      <c r="F10" s="68">
        <v>311</v>
      </c>
      <c r="G10" s="68">
        <v>25</v>
      </c>
      <c r="H10" s="68">
        <v>198</v>
      </c>
      <c r="I10" s="68">
        <v>770</v>
      </c>
      <c r="J10" s="68">
        <v>7</v>
      </c>
      <c r="K10" s="68">
        <v>400</v>
      </c>
      <c r="L10" s="11">
        <f>SUM(B10:K10)</f>
        <v>29874</v>
      </c>
      <c r="N10" s="22"/>
      <c r="O10" s="22"/>
      <c r="P10" s="22"/>
      <c r="Q10" s="22"/>
      <c r="R10" s="22"/>
      <c r="S10" s="22"/>
      <c r="T10" s="22"/>
      <c r="U10" s="22"/>
    </row>
    <row r="11" spans="1:21" x14ac:dyDescent="0.2">
      <c r="A11" s="10">
        <v>2</v>
      </c>
      <c r="B11" s="68">
        <v>646</v>
      </c>
      <c r="C11" s="68">
        <v>11715</v>
      </c>
      <c r="D11" s="68">
        <v>21677</v>
      </c>
      <c r="E11" s="68">
        <v>7040</v>
      </c>
      <c r="F11" s="68">
        <v>622</v>
      </c>
      <c r="G11" s="68">
        <v>31</v>
      </c>
      <c r="H11" s="68">
        <v>268</v>
      </c>
      <c r="I11" s="68">
        <v>1082</v>
      </c>
      <c r="J11" s="68" t="s">
        <v>42</v>
      </c>
      <c r="K11" s="68">
        <v>556</v>
      </c>
      <c r="L11" s="11">
        <f t="shared" ref="L11:L62" si="0">SUM(B11:K11)</f>
        <v>43637</v>
      </c>
      <c r="N11" s="22"/>
      <c r="O11" s="22"/>
      <c r="P11" s="22"/>
      <c r="Q11" s="22"/>
      <c r="R11" s="22"/>
      <c r="S11" s="22"/>
      <c r="T11" s="22"/>
      <c r="U11" s="22"/>
    </row>
    <row r="12" spans="1:21" x14ac:dyDescent="0.2">
      <c r="A12" s="10">
        <v>3</v>
      </c>
      <c r="B12" s="68">
        <v>655</v>
      </c>
      <c r="C12" s="68">
        <v>11795</v>
      </c>
      <c r="D12" s="68">
        <v>20400</v>
      </c>
      <c r="E12" s="68">
        <v>6064</v>
      </c>
      <c r="F12" s="68">
        <v>329</v>
      </c>
      <c r="G12" s="68">
        <v>14</v>
      </c>
      <c r="H12" s="68">
        <v>255</v>
      </c>
      <c r="I12" s="68">
        <v>1034</v>
      </c>
      <c r="J12" s="68">
        <v>23</v>
      </c>
      <c r="K12" s="68">
        <v>544</v>
      </c>
      <c r="L12" s="11">
        <f t="shared" si="0"/>
        <v>41113</v>
      </c>
      <c r="N12" s="22"/>
      <c r="O12" s="22"/>
      <c r="P12" s="22"/>
      <c r="Q12" s="22"/>
      <c r="R12" s="22"/>
      <c r="S12" s="22"/>
      <c r="T12" s="22"/>
      <c r="U12" s="22"/>
    </row>
    <row r="13" spans="1:21" x14ac:dyDescent="0.2">
      <c r="A13" s="10">
        <v>4</v>
      </c>
      <c r="B13" s="68">
        <v>612</v>
      </c>
      <c r="C13" s="68">
        <v>10777</v>
      </c>
      <c r="D13" s="68">
        <v>18302</v>
      </c>
      <c r="E13" s="68">
        <v>4474</v>
      </c>
      <c r="F13" s="68">
        <v>363</v>
      </c>
      <c r="G13" s="68">
        <v>181</v>
      </c>
      <c r="H13" s="68">
        <v>232</v>
      </c>
      <c r="I13" s="68">
        <v>889</v>
      </c>
      <c r="J13" s="68">
        <v>8</v>
      </c>
      <c r="K13" s="68">
        <v>488</v>
      </c>
      <c r="L13" s="11">
        <f t="shared" si="0"/>
        <v>36326</v>
      </c>
      <c r="N13" s="22"/>
      <c r="O13" s="22"/>
      <c r="P13" s="22"/>
      <c r="Q13" s="22"/>
      <c r="R13" s="22"/>
      <c r="S13" s="22"/>
      <c r="T13" s="22"/>
      <c r="U13" s="22"/>
    </row>
    <row r="14" spans="1:21" x14ac:dyDescent="0.2">
      <c r="A14" s="10">
        <v>5</v>
      </c>
      <c r="B14" s="68">
        <v>495</v>
      </c>
      <c r="C14" s="68">
        <v>9266</v>
      </c>
      <c r="D14" s="68">
        <v>15910</v>
      </c>
      <c r="E14" s="68">
        <v>4113</v>
      </c>
      <c r="F14" s="68">
        <v>1134</v>
      </c>
      <c r="G14" s="68">
        <v>254</v>
      </c>
      <c r="H14" s="68">
        <v>221</v>
      </c>
      <c r="I14" s="68">
        <v>769</v>
      </c>
      <c r="J14" s="68">
        <v>10</v>
      </c>
      <c r="K14" s="68">
        <v>442</v>
      </c>
      <c r="L14" s="11">
        <f t="shared" si="0"/>
        <v>32614</v>
      </c>
      <c r="N14" s="22"/>
      <c r="O14" s="22"/>
      <c r="P14" s="22"/>
      <c r="Q14" s="22"/>
      <c r="R14" s="22"/>
      <c r="S14" s="22"/>
      <c r="T14" s="22"/>
      <c r="U14" s="22"/>
    </row>
    <row r="15" spans="1:21" x14ac:dyDescent="0.2">
      <c r="A15" s="10">
        <v>6</v>
      </c>
      <c r="B15" s="68">
        <v>491</v>
      </c>
      <c r="C15" s="68">
        <v>9422</v>
      </c>
      <c r="D15" s="68">
        <v>15872</v>
      </c>
      <c r="E15" s="68">
        <v>4459</v>
      </c>
      <c r="F15" s="68">
        <v>2608</v>
      </c>
      <c r="G15" s="68">
        <v>838</v>
      </c>
      <c r="H15" s="68">
        <v>217</v>
      </c>
      <c r="I15" s="68">
        <v>785</v>
      </c>
      <c r="J15" s="68">
        <v>11</v>
      </c>
      <c r="K15" s="68">
        <v>463</v>
      </c>
      <c r="L15" s="11">
        <f t="shared" si="0"/>
        <v>35166</v>
      </c>
      <c r="N15" s="22"/>
      <c r="O15" s="22"/>
      <c r="P15" s="22"/>
      <c r="Q15" s="22"/>
      <c r="R15" s="22"/>
      <c r="S15" s="22"/>
      <c r="T15" s="22"/>
      <c r="U15" s="22"/>
    </row>
    <row r="16" spans="1:21" x14ac:dyDescent="0.2">
      <c r="A16" s="10">
        <v>7</v>
      </c>
      <c r="B16" s="68">
        <v>511</v>
      </c>
      <c r="C16" s="68">
        <v>9469</v>
      </c>
      <c r="D16" s="68">
        <v>16337</v>
      </c>
      <c r="E16" s="68">
        <v>5541</v>
      </c>
      <c r="F16" s="68">
        <v>2877</v>
      </c>
      <c r="G16" s="68">
        <v>352</v>
      </c>
      <c r="H16" s="68">
        <v>225</v>
      </c>
      <c r="I16" s="68">
        <v>734</v>
      </c>
      <c r="J16" s="68">
        <v>11</v>
      </c>
      <c r="K16" s="68">
        <v>478</v>
      </c>
      <c r="L16" s="11">
        <f t="shared" si="0"/>
        <v>36535</v>
      </c>
      <c r="N16" s="22"/>
      <c r="O16" s="22"/>
      <c r="P16" s="22"/>
      <c r="Q16" s="22"/>
      <c r="R16" s="22"/>
      <c r="S16" s="22"/>
      <c r="T16" s="22"/>
      <c r="U16" s="22"/>
    </row>
    <row r="17" spans="1:21" x14ac:dyDescent="0.2">
      <c r="A17" s="10">
        <v>8</v>
      </c>
      <c r="B17" s="68">
        <v>512</v>
      </c>
      <c r="C17" s="68">
        <v>8592</v>
      </c>
      <c r="D17" s="68">
        <v>14012</v>
      </c>
      <c r="E17" s="68">
        <v>6363</v>
      </c>
      <c r="F17" s="68">
        <v>2345</v>
      </c>
      <c r="G17" s="68">
        <v>234</v>
      </c>
      <c r="H17" s="68">
        <v>191</v>
      </c>
      <c r="I17" s="68">
        <v>664</v>
      </c>
      <c r="J17" s="68" t="s">
        <v>42</v>
      </c>
      <c r="K17" s="68">
        <v>429</v>
      </c>
      <c r="L17" s="11">
        <f t="shared" si="0"/>
        <v>33342</v>
      </c>
      <c r="N17" s="22"/>
      <c r="O17" s="22"/>
      <c r="P17" s="22"/>
      <c r="Q17" s="22"/>
      <c r="R17" s="22"/>
      <c r="S17" s="22"/>
      <c r="T17" s="22"/>
      <c r="U17" s="22"/>
    </row>
    <row r="18" spans="1:21" x14ac:dyDescent="0.2">
      <c r="A18" s="10">
        <v>9</v>
      </c>
      <c r="B18" s="68">
        <v>496</v>
      </c>
      <c r="C18" s="68">
        <v>9267</v>
      </c>
      <c r="D18" s="68">
        <v>14567</v>
      </c>
      <c r="E18" s="68">
        <v>4401</v>
      </c>
      <c r="F18" s="68">
        <v>2303</v>
      </c>
      <c r="G18" s="68">
        <v>511</v>
      </c>
      <c r="H18" s="68">
        <v>188</v>
      </c>
      <c r="I18" s="68">
        <v>705</v>
      </c>
      <c r="J18" s="68">
        <v>11</v>
      </c>
      <c r="K18" s="68">
        <v>450</v>
      </c>
      <c r="L18" s="11">
        <f>SUM(B18:K18)</f>
        <v>32899</v>
      </c>
      <c r="N18" s="22"/>
      <c r="O18" s="22"/>
      <c r="P18" s="22"/>
      <c r="Q18" s="22"/>
      <c r="R18" s="22"/>
      <c r="S18" s="22"/>
      <c r="T18" s="22"/>
      <c r="U18" s="22"/>
    </row>
    <row r="19" spans="1:21" x14ac:dyDescent="0.2">
      <c r="A19" s="10">
        <v>10</v>
      </c>
      <c r="B19" s="68">
        <v>589</v>
      </c>
      <c r="C19" s="68">
        <v>9724</v>
      </c>
      <c r="D19" s="68">
        <v>16060</v>
      </c>
      <c r="E19" s="68">
        <v>8658</v>
      </c>
      <c r="F19" s="68">
        <v>3147</v>
      </c>
      <c r="G19" s="68">
        <v>546</v>
      </c>
      <c r="H19" s="68">
        <v>222</v>
      </c>
      <c r="I19" s="68">
        <v>784</v>
      </c>
      <c r="J19" s="68">
        <v>49</v>
      </c>
      <c r="K19" s="68">
        <v>511</v>
      </c>
      <c r="L19" s="11">
        <f t="shared" si="0"/>
        <v>40290</v>
      </c>
      <c r="N19" s="22"/>
      <c r="O19" s="22"/>
      <c r="P19" s="22"/>
      <c r="Q19" s="22"/>
      <c r="R19" s="22"/>
      <c r="S19" s="22"/>
      <c r="T19" s="22"/>
      <c r="U19" s="22"/>
    </row>
    <row r="20" spans="1:21" x14ac:dyDescent="0.2">
      <c r="A20" s="10">
        <v>11</v>
      </c>
      <c r="B20" s="68">
        <v>532</v>
      </c>
      <c r="C20" s="68">
        <v>9339</v>
      </c>
      <c r="D20" s="68">
        <v>15501</v>
      </c>
      <c r="E20" s="68">
        <v>6997</v>
      </c>
      <c r="F20" s="68">
        <v>2012</v>
      </c>
      <c r="G20" s="68">
        <v>173</v>
      </c>
      <c r="H20" s="68">
        <v>218</v>
      </c>
      <c r="I20" s="68">
        <v>710</v>
      </c>
      <c r="J20" s="68">
        <v>7</v>
      </c>
      <c r="K20" s="68">
        <v>489</v>
      </c>
      <c r="L20" s="11">
        <f t="shared" si="0"/>
        <v>35978</v>
      </c>
      <c r="N20" s="22"/>
      <c r="O20" s="22"/>
      <c r="P20" s="22"/>
      <c r="Q20" s="22"/>
      <c r="R20" s="22"/>
      <c r="S20" s="22"/>
      <c r="T20" s="22"/>
      <c r="U20" s="22"/>
    </row>
    <row r="21" spans="1:21" x14ac:dyDescent="0.2">
      <c r="A21" s="10">
        <v>12</v>
      </c>
      <c r="B21" s="68">
        <v>544</v>
      </c>
      <c r="C21" s="68">
        <v>8893</v>
      </c>
      <c r="D21" s="68">
        <v>14424</v>
      </c>
      <c r="E21" s="68">
        <v>8262</v>
      </c>
      <c r="F21" s="68">
        <v>2014</v>
      </c>
      <c r="G21" s="68">
        <v>151</v>
      </c>
      <c r="H21" s="68">
        <v>219</v>
      </c>
      <c r="I21" s="68">
        <v>664</v>
      </c>
      <c r="J21" s="68">
        <v>8</v>
      </c>
      <c r="K21" s="68">
        <v>531</v>
      </c>
      <c r="L21" s="11">
        <f>SUM(B21:K21)</f>
        <v>35710</v>
      </c>
      <c r="N21" s="22"/>
      <c r="O21" s="22"/>
      <c r="P21" s="22"/>
      <c r="Q21" s="22"/>
      <c r="R21" s="22"/>
      <c r="S21" s="22"/>
      <c r="T21" s="22"/>
      <c r="U21" s="22"/>
    </row>
    <row r="22" spans="1:21" x14ac:dyDescent="0.2">
      <c r="A22" s="10">
        <v>13</v>
      </c>
      <c r="B22" s="68">
        <v>542</v>
      </c>
      <c r="C22" s="68">
        <v>8761</v>
      </c>
      <c r="D22" s="68">
        <v>13908</v>
      </c>
      <c r="E22" s="68">
        <v>6997</v>
      </c>
      <c r="F22" s="68">
        <v>1232</v>
      </c>
      <c r="G22" s="68">
        <v>96</v>
      </c>
      <c r="H22" s="68">
        <v>206</v>
      </c>
      <c r="I22" s="68">
        <v>597</v>
      </c>
      <c r="J22" s="68">
        <v>5</v>
      </c>
      <c r="K22" s="68">
        <v>497</v>
      </c>
      <c r="L22" s="11">
        <f t="shared" si="0"/>
        <v>32841</v>
      </c>
      <c r="N22" s="22"/>
      <c r="O22" s="22"/>
      <c r="P22" s="22"/>
      <c r="Q22" s="22"/>
      <c r="R22" s="22"/>
      <c r="S22" s="22"/>
      <c r="T22" s="22"/>
      <c r="U22" s="22"/>
    </row>
    <row r="23" spans="1:21" x14ac:dyDescent="0.2">
      <c r="A23" s="10">
        <v>14</v>
      </c>
      <c r="B23" s="68">
        <v>513</v>
      </c>
      <c r="C23" s="68">
        <v>7817</v>
      </c>
      <c r="D23" s="68">
        <v>14558</v>
      </c>
      <c r="E23" s="68">
        <v>8409</v>
      </c>
      <c r="F23" s="68">
        <v>2007</v>
      </c>
      <c r="G23" s="68">
        <v>87</v>
      </c>
      <c r="H23" s="68">
        <v>186</v>
      </c>
      <c r="I23" s="68">
        <v>497</v>
      </c>
      <c r="J23" s="68">
        <v>9</v>
      </c>
      <c r="K23" s="68">
        <v>448</v>
      </c>
      <c r="L23" s="11">
        <f>SUM(B23:K23)</f>
        <v>34531</v>
      </c>
      <c r="N23" s="22"/>
      <c r="O23" s="22"/>
      <c r="P23" s="22"/>
      <c r="Q23" s="22"/>
      <c r="R23" s="22"/>
      <c r="S23" s="22"/>
      <c r="T23" s="22"/>
      <c r="U23" s="22"/>
    </row>
    <row r="24" spans="1:21" x14ac:dyDescent="0.2">
      <c r="A24" s="10">
        <v>15</v>
      </c>
      <c r="B24" s="68">
        <v>525</v>
      </c>
      <c r="C24" s="68">
        <v>8670</v>
      </c>
      <c r="D24" s="68">
        <v>16708</v>
      </c>
      <c r="E24" s="68">
        <v>7485</v>
      </c>
      <c r="F24" s="68">
        <v>1255</v>
      </c>
      <c r="G24" s="68">
        <v>431</v>
      </c>
      <c r="H24" s="68">
        <v>205</v>
      </c>
      <c r="I24" s="68">
        <v>554</v>
      </c>
      <c r="J24" s="68">
        <v>2</v>
      </c>
      <c r="K24" s="68">
        <v>492</v>
      </c>
      <c r="L24" s="11">
        <f t="shared" si="0"/>
        <v>36327</v>
      </c>
      <c r="N24" s="22"/>
      <c r="O24" s="22"/>
      <c r="P24" s="22"/>
      <c r="Q24" s="22"/>
      <c r="R24" s="22"/>
      <c r="S24" s="22"/>
      <c r="T24" s="22"/>
      <c r="U24" s="22"/>
    </row>
    <row r="25" spans="1:21" x14ac:dyDescent="0.2">
      <c r="A25" s="10">
        <v>16</v>
      </c>
      <c r="B25" s="68">
        <v>438</v>
      </c>
      <c r="C25" s="68">
        <v>7920</v>
      </c>
      <c r="D25" s="68">
        <v>15574</v>
      </c>
      <c r="E25" s="68">
        <v>6349</v>
      </c>
      <c r="F25" s="68">
        <v>4504</v>
      </c>
      <c r="G25" s="68">
        <v>1129</v>
      </c>
      <c r="H25" s="68">
        <v>193</v>
      </c>
      <c r="I25" s="68">
        <v>547</v>
      </c>
      <c r="J25" s="68">
        <v>6</v>
      </c>
      <c r="K25" s="68">
        <v>460</v>
      </c>
      <c r="L25" s="11">
        <f t="shared" si="0"/>
        <v>37120</v>
      </c>
      <c r="N25" s="22"/>
      <c r="O25" s="22"/>
      <c r="P25" s="22"/>
      <c r="Q25" s="22"/>
      <c r="R25" s="22"/>
      <c r="S25" s="22"/>
      <c r="T25" s="22"/>
      <c r="U25" s="22"/>
    </row>
    <row r="26" spans="1:21" x14ac:dyDescent="0.2">
      <c r="A26" s="10">
        <v>17</v>
      </c>
      <c r="B26" s="68">
        <v>499</v>
      </c>
      <c r="C26" s="68">
        <v>8718</v>
      </c>
      <c r="D26" s="68">
        <v>16998</v>
      </c>
      <c r="E26" s="68">
        <v>8050</v>
      </c>
      <c r="F26" s="68">
        <v>4028</v>
      </c>
      <c r="G26" s="68">
        <v>296</v>
      </c>
      <c r="H26" s="68">
        <v>211</v>
      </c>
      <c r="I26" s="68">
        <v>524</v>
      </c>
      <c r="J26" s="68">
        <v>8</v>
      </c>
      <c r="K26" s="68">
        <v>508</v>
      </c>
      <c r="L26" s="11">
        <f t="shared" si="0"/>
        <v>39840</v>
      </c>
      <c r="N26" s="22"/>
      <c r="O26" s="22"/>
      <c r="P26" s="22"/>
      <c r="Q26" s="22"/>
      <c r="R26" s="22"/>
      <c r="S26" s="22"/>
      <c r="T26" s="22"/>
      <c r="U26" s="22"/>
    </row>
    <row r="27" spans="1:21" x14ac:dyDescent="0.2">
      <c r="A27" s="10">
        <v>18</v>
      </c>
      <c r="B27" s="68">
        <v>546</v>
      </c>
      <c r="C27" s="68">
        <v>9372</v>
      </c>
      <c r="D27" s="68">
        <v>16685</v>
      </c>
      <c r="E27" s="68">
        <v>8384</v>
      </c>
      <c r="F27" s="68">
        <v>2944</v>
      </c>
      <c r="G27" s="68">
        <v>343</v>
      </c>
      <c r="H27" s="68">
        <v>254</v>
      </c>
      <c r="I27" s="68">
        <v>637</v>
      </c>
      <c r="J27" s="68">
        <v>12</v>
      </c>
      <c r="K27" s="68">
        <v>549</v>
      </c>
      <c r="L27" s="11">
        <f t="shared" si="0"/>
        <v>39726</v>
      </c>
      <c r="N27" s="22"/>
      <c r="O27" s="22"/>
      <c r="P27" s="22"/>
      <c r="Q27" s="22"/>
      <c r="R27" s="22"/>
      <c r="S27" s="22"/>
      <c r="T27" s="22"/>
      <c r="U27" s="22"/>
    </row>
    <row r="28" spans="1:21" x14ac:dyDescent="0.2">
      <c r="A28" s="10">
        <v>19</v>
      </c>
      <c r="B28" s="68">
        <v>518</v>
      </c>
      <c r="C28" s="68">
        <v>9606</v>
      </c>
      <c r="D28" s="68">
        <v>18462</v>
      </c>
      <c r="E28" s="68">
        <v>7176</v>
      </c>
      <c r="F28" s="68">
        <v>935</v>
      </c>
      <c r="G28" s="68">
        <v>23</v>
      </c>
      <c r="H28" s="68">
        <v>229</v>
      </c>
      <c r="I28" s="68">
        <v>605</v>
      </c>
      <c r="J28" s="68">
        <v>7</v>
      </c>
      <c r="K28" s="68">
        <v>509</v>
      </c>
      <c r="L28" s="11">
        <f t="shared" si="0"/>
        <v>38070</v>
      </c>
      <c r="N28" s="22"/>
      <c r="O28" s="22"/>
      <c r="P28" s="22"/>
      <c r="Q28" s="22"/>
      <c r="R28" s="22"/>
      <c r="S28" s="22"/>
      <c r="T28" s="22"/>
      <c r="U28" s="22"/>
    </row>
    <row r="29" spans="1:21" x14ac:dyDescent="0.2">
      <c r="A29" s="10">
        <v>20</v>
      </c>
      <c r="B29" s="68">
        <v>491</v>
      </c>
      <c r="C29" s="68">
        <v>8052</v>
      </c>
      <c r="D29" s="68">
        <v>13122</v>
      </c>
      <c r="E29" s="68">
        <v>9221</v>
      </c>
      <c r="F29" s="68">
        <v>2515</v>
      </c>
      <c r="G29" s="68">
        <v>308</v>
      </c>
      <c r="H29" s="68">
        <v>226</v>
      </c>
      <c r="I29" s="68">
        <v>602</v>
      </c>
      <c r="J29" s="68">
        <v>9</v>
      </c>
      <c r="K29" s="68">
        <v>501</v>
      </c>
      <c r="L29" s="11">
        <f t="shared" si="0"/>
        <v>35047</v>
      </c>
      <c r="N29" s="22"/>
      <c r="O29" s="22"/>
      <c r="P29" s="22"/>
      <c r="Q29" s="22"/>
      <c r="R29" s="22"/>
      <c r="S29" s="22"/>
      <c r="T29" s="22"/>
      <c r="U29" s="22"/>
    </row>
    <row r="30" spans="1:21" x14ac:dyDescent="0.2">
      <c r="A30" s="10">
        <v>21</v>
      </c>
      <c r="B30" s="68">
        <v>552</v>
      </c>
      <c r="C30" s="68">
        <v>10446</v>
      </c>
      <c r="D30" s="68">
        <v>20375</v>
      </c>
      <c r="E30" s="68">
        <v>6684</v>
      </c>
      <c r="F30" s="68">
        <v>384</v>
      </c>
      <c r="G30" s="68">
        <v>29</v>
      </c>
      <c r="H30" s="68">
        <v>239</v>
      </c>
      <c r="I30" s="68">
        <v>684</v>
      </c>
      <c r="J30" s="68">
        <v>8</v>
      </c>
      <c r="K30" s="68">
        <v>584</v>
      </c>
      <c r="L30" s="11">
        <f t="shared" si="0"/>
        <v>39985</v>
      </c>
      <c r="N30" s="22"/>
      <c r="O30" s="22"/>
      <c r="P30" s="22"/>
      <c r="Q30" s="22"/>
      <c r="R30" s="22"/>
      <c r="S30" s="22"/>
      <c r="T30" s="22"/>
      <c r="U30" s="22"/>
    </row>
    <row r="31" spans="1:21" x14ac:dyDescent="0.2">
      <c r="A31" s="10">
        <v>22</v>
      </c>
      <c r="B31" s="68">
        <v>490</v>
      </c>
      <c r="C31" s="68">
        <v>9125</v>
      </c>
      <c r="D31" s="68">
        <v>19866</v>
      </c>
      <c r="E31" s="68">
        <v>8540</v>
      </c>
      <c r="F31" s="68">
        <v>1265</v>
      </c>
      <c r="G31" s="68">
        <v>411</v>
      </c>
      <c r="H31" s="68">
        <v>225</v>
      </c>
      <c r="I31" s="68">
        <v>625</v>
      </c>
      <c r="J31" s="68">
        <v>18</v>
      </c>
      <c r="K31" s="68">
        <v>557</v>
      </c>
      <c r="L31" s="11">
        <f t="shared" si="0"/>
        <v>41122</v>
      </c>
      <c r="N31" s="22"/>
      <c r="O31" s="22"/>
      <c r="P31" s="22"/>
      <c r="Q31" s="22"/>
      <c r="R31" s="22"/>
      <c r="S31" s="22"/>
      <c r="T31" s="22"/>
      <c r="U31" s="22"/>
    </row>
    <row r="32" spans="1:21" x14ac:dyDescent="0.2">
      <c r="A32" s="10">
        <v>23</v>
      </c>
      <c r="B32" s="68">
        <v>478</v>
      </c>
      <c r="C32" s="68">
        <v>8724</v>
      </c>
      <c r="D32" s="68">
        <v>17313</v>
      </c>
      <c r="E32" s="68">
        <v>6499</v>
      </c>
      <c r="F32" s="68">
        <v>1576</v>
      </c>
      <c r="G32" s="68">
        <v>146</v>
      </c>
      <c r="H32" s="68">
        <v>189</v>
      </c>
      <c r="I32" s="68">
        <v>593</v>
      </c>
      <c r="J32" s="68">
        <v>5</v>
      </c>
      <c r="K32" s="68">
        <v>493</v>
      </c>
      <c r="L32" s="11">
        <f t="shared" si="0"/>
        <v>36016</v>
      </c>
      <c r="N32" s="22"/>
      <c r="O32" s="22"/>
      <c r="P32" s="22"/>
      <c r="Q32" s="22"/>
      <c r="R32" s="22"/>
      <c r="S32" s="22"/>
      <c r="T32" s="22"/>
      <c r="U32" s="22"/>
    </row>
    <row r="33" spans="1:21" x14ac:dyDescent="0.2">
      <c r="A33" s="10">
        <v>24</v>
      </c>
      <c r="B33" s="68">
        <v>604</v>
      </c>
      <c r="C33" s="68">
        <v>10777</v>
      </c>
      <c r="D33" s="68">
        <v>16102</v>
      </c>
      <c r="E33" s="68">
        <v>8196</v>
      </c>
      <c r="F33" s="68">
        <v>1093</v>
      </c>
      <c r="G33" s="68">
        <v>49</v>
      </c>
      <c r="H33" s="68">
        <v>273</v>
      </c>
      <c r="I33" s="68">
        <v>830</v>
      </c>
      <c r="J33" s="68">
        <v>5</v>
      </c>
      <c r="K33" s="68">
        <v>643</v>
      </c>
      <c r="L33" s="11">
        <f t="shared" si="0"/>
        <v>38572</v>
      </c>
      <c r="N33" s="22"/>
      <c r="O33" s="22"/>
      <c r="P33" s="22"/>
      <c r="Q33" s="22"/>
      <c r="R33" s="22"/>
      <c r="S33" s="22"/>
      <c r="T33" s="22"/>
      <c r="U33" s="22"/>
    </row>
    <row r="34" spans="1:21" x14ac:dyDescent="0.2">
      <c r="A34" s="10">
        <v>25</v>
      </c>
      <c r="B34" s="68">
        <v>554</v>
      </c>
      <c r="C34" s="68">
        <v>10288</v>
      </c>
      <c r="D34" s="68">
        <v>16643</v>
      </c>
      <c r="E34" s="68">
        <v>6648</v>
      </c>
      <c r="F34" s="68">
        <v>1598</v>
      </c>
      <c r="G34" s="68">
        <v>360</v>
      </c>
      <c r="H34" s="68">
        <v>269</v>
      </c>
      <c r="I34" s="68">
        <v>858</v>
      </c>
      <c r="J34" s="68">
        <v>7</v>
      </c>
      <c r="K34" s="68">
        <v>622</v>
      </c>
      <c r="L34" s="11">
        <f t="shared" si="0"/>
        <v>37847</v>
      </c>
      <c r="N34" s="22"/>
      <c r="O34" s="22"/>
      <c r="P34" s="22"/>
      <c r="Q34" s="22"/>
      <c r="R34" s="22"/>
      <c r="S34" s="22"/>
      <c r="T34" s="22"/>
      <c r="U34" s="22"/>
    </row>
    <row r="35" spans="1:21" x14ac:dyDescent="0.2">
      <c r="A35" s="10">
        <v>26</v>
      </c>
      <c r="B35" s="68">
        <v>641</v>
      </c>
      <c r="C35" s="68">
        <v>11215</v>
      </c>
      <c r="D35" s="68">
        <v>20143</v>
      </c>
      <c r="E35" s="68">
        <v>6946</v>
      </c>
      <c r="F35" s="68">
        <v>1446</v>
      </c>
      <c r="G35" s="68">
        <v>144</v>
      </c>
      <c r="H35" s="68">
        <v>270</v>
      </c>
      <c r="I35" s="68">
        <v>872</v>
      </c>
      <c r="J35" s="68">
        <v>19</v>
      </c>
      <c r="K35" s="68">
        <v>643</v>
      </c>
      <c r="L35" s="11">
        <f t="shared" si="0"/>
        <v>42339</v>
      </c>
      <c r="N35" s="22"/>
      <c r="O35" s="22"/>
      <c r="P35" s="22"/>
      <c r="Q35" s="22"/>
      <c r="R35" s="22"/>
      <c r="S35" s="22"/>
      <c r="T35" s="22"/>
      <c r="U35" s="22"/>
    </row>
    <row r="36" spans="1:21" x14ac:dyDescent="0.2">
      <c r="A36" s="10">
        <v>27</v>
      </c>
      <c r="B36" s="68">
        <v>482</v>
      </c>
      <c r="C36" s="68">
        <v>8912</v>
      </c>
      <c r="D36" s="68">
        <v>14307</v>
      </c>
      <c r="E36" s="68">
        <v>5441</v>
      </c>
      <c r="F36" s="68">
        <v>1197</v>
      </c>
      <c r="G36" s="68">
        <v>47</v>
      </c>
      <c r="H36" s="68">
        <v>188</v>
      </c>
      <c r="I36" s="68">
        <v>616</v>
      </c>
      <c r="J36" s="68">
        <v>2</v>
      </c>
      <c r="K36" s="68">
        <v>482</v>
      </c>
      <c r="L36" s="11">
        <f t="shared" si="0"/>
        <v>31674</v>
      </c>
      <c r="N36" s="22"/>
      <c r="O36" s="22"/>
      <c r="P36" s="22"/>
      <c r="Q36" s="22"/>
      <c r="R36" s="22"/>
      <c r="S36" s="22"/>
      <c r="T36" s="22"/>
      <c r="U36" s="22"/>
    </row>
    <row r="37" spans="1:21" x14ac:dyDescent="0.2">
      <c r="A37" s="10">
        <v>28</v>
      </c>
      <c r="B37" s="68">
        <v>596</v>
      </c>
      <c r="C37" s="68">
        <v>11269</v>
      </c>
      <c r="D37" s="68">
        <v>19553</v>
      </c>
      <c r="E37" s="68">
        <v>7184</v>
      </c>
      <c r="F37" s="68">
        <v>1014</v>
      </c>
      <c r="G37" s="68">
        <v>52</v>
      </c>
      <c r="H37" s="68">
        <v>243</v>
      </c>
      <c r="I37" s="68">
        <v>793</v>
      </c>
      <c r="J37" s="68">
        <v>131</v>
      </c>
      <c r="K37" s="68">
        <v>646</v>
      </c>
      <c r="L37" s="11">
        <f t="shared" si="0"/>
        <v>41481</v>
      </c>
      <c r="N37" s="22"/>
      <c r="O37" s="22"/>
      <c r="P37" s="22"/>
      <c r="Q37" s="22"/>
      <c r="R37" s="22"/>
      <c r="S37" s="22"/>
      <c r="T37" s="22"/>
      <c r="U37" s="22"/>
    </row>
    <row r="38" spans="1:21" x14ac:dyDescent="0.2">
      <c r="A38" s="10">
        <v>29</v>
      </c>
      <c r="B38" s="11">
        <v>567</v>
      </c>
      <c r="C38" s="11">
        <v>10828</v>
      </c>
      <c r="D38" s="68">
        <v>19981</v>
      </c>
      <c r="E38" s="11">
        <v>5929</v>
      </c>
      <c r="F38" s="11">
        <v>1131</v>
      </c>
      <c r="G38" s="11">
        <v>487</v>
      </c>
      <c r="H38" s="11">
        <v>221</v>
      </c>
      <c r="I38" s="11">
        <v>753</v>
      </c>
      <c r="J38" s="11">
        <v>34</v>
      </c>
      <c r="K38" s="11">
        <v>607</v>
      </c>
      <c r="L38" s="11">
        <f t="shared" si="0"/>
        <v>40538</v>
      </c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10">
        <v>30</v>
      </c>
      <c r="B39" s="11">
        <v>514</v>
      </c>
      <c r="C39" s="11">
        <v>9656</v>
      </c>
      <c r="D39" s="68">
        <v>18790</v>
      </c>
      <c r="E39" s="11">
        <v>8105</v>
      </c>
      <c r="F39" s="11">
        <v>2427</v>
      </c>
      <c r="G39" s="11">
        <v>429</v>
      </c>
      <c r="H39" s="11">
        <v>254</v>
      </c>
      <c r="I39" s="11">
        <v>689</v>
      </c>
      <c r="J39" s="11" t="s">
        <v>42</v>
      </c>
      <c r="K39" s="11">
        <v>630</v>
      </c>
      <c r="L39" s="11">
        <f t="shared" si="0"/>
        <v>41494</v>
      </c>
      <c r="N39" s="22"/>
      <c r="O39" s="22"/>
      <c r="P39" s="22"/>
      <c r="Q39" s="22"/>
      <c r="R39" s="22"/>
      <c r="S39" s="22"/>
      <c r="T39" s="22"/>
      <c r="U39" s="22"/>
    </row>
    <row r="40" spans="1:21" x14ac:dyDescent="0.2">
      <c r="A40" s="10">
        <v>31</v>
      </c>
      <c r="B40" s="11">
        <v>461</v>
      </c>
      <c r="C40" s="11">
        <v>9650</v>
      </c>
      <c r="D40" s="68">
        <v>19410</v>
      </c>
      <c r="E40" s="11">
        <v>7385</v>
      </c>
      <c r="F40" s="11">
        <v>3072</v>
      </c>
      <c r="G40" s="11">
        <v>451</v>
      </c>
      <c r="H40" s="11">
        <v>226</v>
      </c>
      <c r="I40" s="11">
        <v>735</v>
      </c>
      <c r="J40" s="11">
        <v>17</v>
      </c>
      <c r="K40" s="11">
        <v>579</v>
      </c>
      <c r="L40" s="11">
        <f t="shared" si="0"/>
        <v>41986</v>
      </c>
      <c r="N40" s="22"/>
      <c r="O40" s="22"/>
      <c r="P40" s="22"/>
      <c r="Q40" s="22"/>
      <c r="R40" s="22"/>
      <c r="S40" s="22"/>
      <c r="T40" s="22"/>
      <c r="U40" s="22"/>
    </row>
    <row r="41" spans="1:21" x14ac:dyDescent="0.2">
      <c r="A41" s="10">
        <v>32</v>
      </c>
      <c r="B41" s="11">
        <v>404</v>
      </c>
      <c r="C41" s="11">
        <v>8667</v>
      </c>
      <c r="D41" s="68">
        <v>17007</v>
      </c>
      <c r="E41" s="11">
        <v>5534</v>
      </c>
      <c r="F41" s="11">
        <v>1524</v>
      </c>
      <c r="G41" s="11">
        <v>209</v>
      </c>
      <c r="H41" s="11">
        <v>232</v>
      </c>
      <c r="I41" s="11">
        <v>606</v>
      </c>
      <c r="J41" s="11" t="s">
        <v>42</v>
      </c>
      <c r="K41" s="11">
        <v>494</v>
      </c>
      <c r="L41" s="11">
        <f t="shared" si="0"/>
        <v>34677</v>
      </c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10">
        <v>33</v>
      </c>
      <c r="B42" s="11">
        <v>546</v>
      </c>
      <c r="C42" s="11">
        <v>10179</v>
      </c>
      <c r="D42" s="68">
        <v>19360</v>
      </c>
      <c r="E42" s="11">
        <v>9807</v>
      </c>
      <c r="F42" s="11">
        <v>4264</v>
      </c>
      <c r="G42" s="11">
        <v>770</v>
      </c>
      <c r="H42" s="11">
        <v>270</v>
      </c>
      <c r="I42" s="11">
        <v>760</v>
      </c>
      <c r="J42" s="11" t="s">
        <v>42</v>
      </c>
      <c r="K42" s="11">
        <v>607</v>
      </c>
      <c r="L42" s="11">
        <f t="shared" si="0"/>
        <v>46563</v>
      </c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10">
        <v>34</v>
      </c>
      <c r="B43" s="11">
        <v>473</v>
      </c>
      <c r="C43" s="11">
        <v>9086</v>
      </c>
      <c r="D43" s="68">
        <v>16534</v>
      </c>
      <c r="E43" s="11">
        <v>7176</v>
      </c>
      <c r="F43" s="11">
        <v>1430</v>
      </c>
      <c r="G43" s="11">
        <v>43</v>
      </c>
      <c r="H43" s="11">
        <v>204</v>
      </c>
      <c r="I43" s="11">
        <v>606</v>
      </c>
      <c r="J43" s="11">
        <v>20</v>
      </c>
      <c r="K43" s="11">
        <v>499</v>
      </c>
      <c r="L43" s="11">
        <f t="shared" si="0"/>
        <v>36071</v>
      </c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10">
        <v>35</v>
      </c>
      <c r="B44" s="11">
        <v>440</v>
      </c>
      <c r="C44" s="11">
        <v>8653</v>
      </c>
      <c r="D44" s="68">
        <v>16732</v>
      </c>
      <c r="E44" s="11">
        <v>8065</v>
      </c>
      <c r="F44" s="11">
        <v>2539</v>
      </c>
      <c r="G44" s="11">
        <v>183</v>
      </c>
      <c r="H44" s="11">
        <v>214</v>
      </c>
      <c r="I44" s="11">
        <v>586</v>
      </c>
      <c r="J44" s="11">
        <v>18</v>
      </c>
      <c r="K44" s="11">
        <v>519</v>
      </c>
      <c r="L44" s="11">
        <f t="shared" si="0"/>
        <v>37949</v>
      </c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20">
        <v>36</v>
      </c>
      <c r="B45" s="11">
        <v>534</v>
      </c>
      <c r="C45" s="11">
        <v>10494</v>
      </c>
      <c r="D45" s="68">
        <v>16182</v>
      </c>
      <c r="E45" s="11">
        <v>7893</v>
      </c>
      <c r="F45" s="11">
        <v>1127</v>
      </c>
      <c r="G45" s="11">
        <v>28</v>
      </c>
      <c r="H45" s="11">
        <v>234</v>
      </c>
      <c r="I45" s="11">
        <v>743</v>
      </c>
      <c r="J45" s="11" t="s">
        <v>42</v>
      </c>
      <c r="K45" s="11">
        <v>617</v>
      </c>
      <c r="L45" s="11">
        <f t="shared" si="0"/>
        <v>37852</v>
      </c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10">
        <v>37</v>
      </c>
      <c r="B46" s="11">
        <v>375</v>
      </c>
      <c r="C46" s="11">
        <v>8313</v>
      </c>
      <c r="D46" s="11">
        <v>17460</v>
      </c>
      <c r="E46" s="11">
        <v>7239</v>
      </c>
      <c r="F46" s="11">
        <v>999</v>
      </c>
      <c r="G46" s="11">
        <v>111</v>
      </c>
      <c r="H46" s="11">
        <v>201</v>
      </c>
      <c r="I46" s="11">
        <v>561</v>
      </c>
      <c r="J46" s="11" t="s">
        <v>42</v>
      </c>
      <c r="K46" s="11">
        <v>467</v>
      </c>
      <c r="L46" s="11">
        <f t="shared" si="0"/>
        <v>35726</v>
      </c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10">
        <v>38</v>
      </c>
      <c r="B47" s="18">
        <v>540</v>
      </c>
      <c r="C47" s="18">
        <v>10422</v>
      </c>
      <c r="D47" s="18">
        <v>19765</v>
      </c>
      <c r="E47" s="18">
        <v>7704</v>
      </c>
      <c r="F47" s="18">
        <v>1692</v>
      </c>
      <c r="G47" s="18">
        <v>342</v>
      </c>
      <c r="H47" s="18">
        <v>257</v>
      </c>
      <c r="I47" s="18">
        <v>679</v>
      </c>
      <c r="J47" s="18" t="s">
        <v>42</v>
      </c>
      <c r="K47" s="18">
        <v>606</v>
      </c>
      <c r="L47" s="11">
        <f t="shared" si="0"/>
        <v>42007</v>
      </c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10">
        <v>39</v>
      </c>
      <c r="B48" s="11">
        <v>535</v>
      </c>
      <c r="C48" s="11">
        <v>10258</v>
      </c>
      <c r="D48" s="11">
        <v>19176</v>
      </c>
      <c r="E48" s="11">
        <v>7558</v>
      </c>
      <c r="F48" s="11">
        <v>1303</v>
      </c>
      <c r="G48" s="11">
        <v>85</v>
      </c>
      <c r="H48" s="11">
        <v>288</v>
      </c>
      <c r="I48" s="11">
        <v>650</v>
      </c>
      <c r="J48" s="11" t="s">
        <v>42</v>
      </c>
      <c r="K48" s="11">
        <v>561</v>
      </c>
      <c r="L48" s="11">
        <f t="shared" si="0"/>
        <v>40414</v>
      </c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10">
        <v>40</v>
      </c>
      <c r="B49" s="11">
        <v>451</v>
      </c>
      <c r="C49" s="11">
        <v>9839</v>
      </c>
      <c r="D49" s="11">
        <v>18410</v>
      </c>
      <c r="E49" s="11">
        <v>2818</v>
      </c>
      <c r="F49" s="11">
        <v>1759</v>
      </c>
      <c r="G49" s="11">
        <v>314</v>
      </c>
      <c r="H49" s="11">
        <v>288</v>
      </c>
      <c r="I49" s="11">
        <v>684</v>
      </c>
      <c r="J49" s="11" t="s">
        <v>42</v>
      </c>
      <c r="K49" s="11">
        <v>574</v>
      </c>
      <c r="L49" s="11">
        <f t="shared" si="0"/>
        <v>35137</v>
      </c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10">
        <v>41</v>
      </c>
      <c r="B50" s="11">
        <v>437</v>
      </c>
      <c r="C50" s="11">
        <v>9581</v>
      </c>
      <c r="D50" s="11">
        <v>19003</v>
      </c>
      <c r="E50" s="11">
        <v>6230</v>
      </c>
      <c r="F50" s="11">
        <v>1864</v>
      </c>
      <c r="G50" s="11">
        <v>304</v>
      </c>
      <c r="H50" s="11">
        <v>254</v>
      </c>
      <c r="I50" s="11">
        <v>699</v>
      </c>
      <c r="J50" s="11" t="s">
        <v>42</v>
      </c>
      <c r="K50" s="11">
        <v>573</v>
      </c>
      <c r="L50" s="11">
        <f t="shared" si="0"/>
        <v>38945</v>
      </c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10">
        <v>42</v>
      </c>
      <c r="B51" s="11">
        <v>389</v>
      </c>
      <c r="C51" s="11">
        <v>8699</v>
      </c>
      <c r="D51" s="11">
        <v>11871</v>
      </c>
      <c r="E51" s="11">
        <v>6901</v>
      </c>
      <c r="F51" s="11">
        <v>1721</v>
      </c>
      <c r="G51" s="11">
        <v>136</v>
      </c>
      <c r="H51" s="11">
        <v>210</v>
      </c>
      <c r="I51" s="11">
        <v>589</v>
      </c>
      <c r="J51" s="11" t="s">
        <v>42</v>
      </c>
      <c r="K51" s="11">
        <v>497</v>
      </c>
      <c r="L51" s="11">
        <f t="shared" si="0"/>
        <v>31013</v>
      </c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10">
        <v>43</v>
      </c>
      <c r="B52" s="11">
        <v>371</v>
      </c>
      <c r="C52" s="11">
        <v>8612</v>
      </c>
      <c r="D52" s="11">
        <v>11552</v>
      </c>
      <c r="E52" s="11">
        <v>7118</v>
      </c>
      <c r="F52" s="11">
        <v>1335</v>
      </c>
      <c r="G52" s="11">
        <v>238</v>
      </c>
      <c r="H52" s="11">
        <v>201</v>
      </c>
      <c r="I52" s="11">
        <v>544</v>
      </c>
      <c r="J52" s="11">
        <v>26</v>
      </c>
      <c r="K52" s="11">
        <v>453</v>
      </c>
      <c r="L52" s="11">
        <f t="shared" si="0"/>
        <v>30450</v>
      </c>
      <c r="N52" s="22"/>
      <c r="O52" s="22"/>
      <c r="P52" s="22"/>
      <c r="Q52" s="22"/>
      <c r="R52" s="22"/>
      <c r="S52" s="22"/>
      <c r="T52" s="22"/>
      <c r="U52" s="22"/>
    </row>
    <row r="53" spans="1:21" x14ac:dyDescent="0.2">
      <c r="A53" s="10">
        <v>44</v>
      </c>
      <c r="B53" s="11">
        <v>412</v>
      </c>
      <c r="C53" s="11">
        <v>9597</v>
      </c>
      <c r="D53" s="11">
        <v>11862</v>
      </c>
      <c r="E53" s="11">
        <v>8144</v>
      </c>
      <c r="F53" s="11">
        <v>2331</v>
      </c>
      <c r="G53" s="11">
        <v>274</v>
      </c>
      <c r="H53" s="11">
        <v>274</v>
      </c>
      <c r="I53" s="11">
        <v>632</v>
      </c>
      <c r="J53" s="11">
        <v>21</v>
      </c>
      <c r="K53" s="11">
        <v>548</v>
      </c>
      <c r="L53" s="11">
        <f t="shared" si="0"/>
        <v>34095</v>
      </c>
      <c r="N53" s="22"/>
      <c r="O53" s="22"/>
      <c r="P53" s="22"/>
      <c r="Q53" s="22"/>
      <c r="R53" s="22"/>
      <c r="S53" s="22"/>
      <c r="T53" s="22"/>
      <c r="U53" s="22"/>
    </row>
    <row r="54" spans="1:21" x14ac:dyDescent="0.2">
      <c r="A54" s="10">
        <v>45</v>
      </c>
      <c r="B54" s="11">
        <v>431</v>
      </c>
      <c r="C54" s="11">
        <v>9500</v>
      </c>
      <c r="D54" s="11">
        <v>14500</v>
      </c>
      <c r="E54" s="11">
        <v>6219</v>
      </c>
      <c r="F54" s="11">
        <v>748</v>
      </c>
      <c r="G54" s="11">
        <v>474</v>
      </c>
      <c r="H54" s="11">
        <v>248</v>
      </c>
      <c r="I54" s="11">
        <v>589</v>
      </c>
      <c r="J54" s="11" t="s">
        <v>42</v>
      </c>
      <c r="K54" s="11">
        <v>539</v>
      </c>
      <c r="L54" s="11">
        <f t="shared" si="0"/>
        <v>33248</v>
      </c>
      <c r="N54" s="22"/>
      <c r="O54" s="22"/>
      <c r="P54" s="22"/>
      <c r="Q54" s="22"/>
      <c r="R54" s="22"/>
      <c r="S54" s="22"/>
      <c r="T54" s="22"/>
      <c r="U54" s="22"/>
    </row>
    <row r="55" spans="1:21" s="70" customFormat="1" x14ac:dyDescent="0.2">
      <c r="A55" s="69">
        <v>46</v>
      </c>
      <c r="B55" s="11">
        <v>360</v>
      </c>
      <c r="C55" s="11">
        <v>8312</v>
      </c>
      <c r="D55" s="11">
        <v>15500</v>
      </c>
      <c r="E55" s="11">
        <v>4220</v>
      </c>
      <c r="F55" s="11">
        <v>702</v>
      </c>
      <c r="G55" s="11">
        <v>565</v>
      </c>
      <c r="H55" s="11">
        <v>192</v>
      </c>
      <c r="I55" s="11">
        <v>533</v>
      </c>
      <c r="J55" s="11" t="s">
        <v>42</v>
      </c>
      <c r="K55" s="11">
        <v>436</v>
      </c>
      <c r="L55" s="11">
        <f t="shared" si="0"/>
        <v>30820</v>
      </c>
      <c r="N55" s="22"/>
      <c r="O55" s="22"/>
      <c r="P55" s="22"/>
      <c r="Q55" s="22"/>
      <c r="R55" s="22"/>
      <c r="S55" s="22"/>
      <c r="T55" s="22"/>
      <c r="U55" s="22"/>
    </row>
    <row r="56" spans="1:21" x14ac:dyDescent="0.2">
      <c r="A56" s="10">
        <v>47</v>
      </c>
      <c r="B56" s="11">
        <v>499</v>
      </c>
      <c r="C56" s="11">
        <v>9526</v>
      </c>
      <c r="D56" s="11">
        <v>18352</v>
      </c>
      <c r="E56" s="11">
        <v>7205</v>
      </c>
      <c r="F56" s="11">
        <v>3037</v>
      </c>
      <c r="G56" s="11">
        <v>836</v>
      </c>
      <c r="H56" s="11">
        <v>238</v>
      </c>
      <c r="I56" s="11">
        <v>572</v>
      </c>
      <c r="J56" s="11" t="s">
        <v>42</v>
      </c>
      <c r="K56" s="11">
        <v>543</v>
      </c>
      <c r="L56" s="11">
        <f t="shared" si="0"/>
        <v>40808</v>
      </c>
      <c r="N56" s="22"/>
      <c r="O56" s="22"/>
      <c r="P56" s="22"/>
      <c r="Q56" s="22"/>
      <c r="R56" s="22"/>
      <c r="S56" s="22"/>
      <c r="T56" s="22"/>
      <c r="U56" s="22"/>
    </row>
    <row r="57" spans="1:21" x14ac:dyDescent="0.2">
      <c r="A57" s="10">
        <v>48</v>
      </c>
      <c r="B57" s="11">
        <v>487</v>
      </c>
      <c r="C57" s="11">
        <v>10261</v>
      </c>
      <c r="D57" s="11">
        <v>19754</v>
      </c>
      <c r="E57" s="11">
        <v>7551</v>
      </c>
      <c r="F57" s="11">
        <v>1305</v>
      </c>
      <c r="G57" s="11">
        <v>369</v>
      </c>
      <c r="H57" s="11">
        <v>232</v>
      </c>
      <c r="I57" s="11">
        <v>636</v>
      </c>
      <c r="J57" s="11" t="s">
        <v>42</v>
      </c>
      <c r="K57" s="11">
        <v>540</v>
      </c>
      <c r="L57" s="11">
        <f t="shared" si="0"/>
        <v>41135</v>
      </c>
      <c r="N57" s="22"/>
      <c r="O57" s="22"/>
      <c r="P57" s="22"/>
      <c r="Q57" s="22"/>
      <c r="R57" s="22"/>
      <c r="S57" s="22"/>
      <c r="T57" s="22"/>
      <c r="U57" s="22"/>
    </row>
    <row r="58" spans="1:21" x14ac:dyDescent="0.2">
      <c r="A58" s="10">
        <v>49</v>
      </c>
      <c r="B58" s="11">
        <v>414</v>
      </c>
      <c r="C58" s="11">
        <v>9037</v>
      </c>
      <c r="D58" s="11">
        <v>18695</v>
      </c>
      <c r="E58" s="11">
        <v>6425</v>
      </c>
      <c r="F58" s="11">
        <v>3254</v>
      </c>
      <c r="G58" s="11">
        <v>97</v>
      </c>
      <c r="H58" s="11">
        <v>221</v>
      </c>
      <c r="I58" s="11">
        <v>563</v>
      </c>
      <c r="J58" s="11" t="s">
        <v>42</v>
      </c>
      <c r="K58" s="11">
        <v>467</v>
      </c>
      <c r="L58" s="11">
        <f t="shared" si="0"/>
        <v>39173</v>
      </c>
      <c r="N58" s="22"/>
      <c r="O58" s="22"/>
      <c r="P58" s="22"/>
      <c r="Q58" s="22"/>
      <c r="R58" s="22"/>
      <c r="S58" s="22"/>
      <c r="T58" s="22"/>
      <c r="U58" s="22"/>
    </row>
    <row r="59" spans="1:21" x14ac:dyDescent="0.2">
      <c r="A59" s="10">
        <v>50</v>
      </c>
      <c r="B59" s="11">
        <v>412</v>
      </c>
      <c r="C59" s="11">
        <v>9352</v>
      </c>
      <c r="D59" s="11">
        <v>18958</v>
      </c>
      <c r="E59" s="11">
        <v>4767</v>
      </c>
      <c r="F59" s="11">
        <v>1294</v>
      </c>
      <c r="G59" s="11">
        <v>153</v>
      </c>
      <c r="H59" s="11">
        <v>207</v>
      </c>
      <c r="I59" s="11">
        <v>560</v>
      </c>
      <c r="J59" s="11">
        <v>152</v>
      </c>
      <c r="K59" s="11">
        <v>479</v>
      </c>
      <c r="L59" s="11">
        <f t="shared" si="0"/>
        <v>36334</v>
      </c>
      <c r="N59" s="22"/>
      <c r="O59" s="22"/>
      <c r="P59" s="22"/>
      <c r="Q59" s="22"/>
      <c r="R59" s="22"/>
      <c r="S59" s="22"/>
      <c r="T59" s="22"/>
      <c r="U59" s="22"/>
    </row>
    <row r="60" spans="1:21" x14ac:dyDescent="0.2">
      <c r="A60" s="10">
        <v>51</v>
      </c>
      <c r="B60" s="11">
        <v>501</v>
      </c>
      <c r="C60" s="11">
        <v>10729</v>
      </c>
      <c r="D60" s="11">
        <v>22300</v>
      </c>
      <c r="E60" s="11">
        <v>10114</v>
      </c>
      <c r="F60" s="11">
        <v>2137</v>
      </c>
      <c r="G60" s="11">
        <v>336</v>
      </c>
      <c r="H60" s="11">
        <v>257</v>
      </c>
      <c r="I60" s="11">
        <v>671</v>
      </c>
      <c r="J60" s="11" t="s">
        <v>42</v>
      </c>
      <c r="K60" s="11">
        <v>600</v>
      </c>
      <c r="L60" s="11">
        <f t="shared" si="0"/>
        <v>47645</v>
      </c>
      <c r="N60" s="22"/>
      <c r="O60" s="22"/>
      <c r="P60" s="22"/>
      <c r="Q60" s="22"/>
      <c r="R60" s="22"/>
      <c r="S60" s="22"/>
      <c r="T60" s="22"/>
      <c r="U60" s="22"/>
    </row>
    <row r="61" spans="1:21" x14ac:dyDescent="0.2">
      <c r="A61" s="10">
        <v>52</v>
      </c>
      <c r="B61" s="11">
        <v>504</v>
      </c>
      <c r="C61" s="11">
        <v>10745</v>
      </c>
      <c r="D61" s="11">
        <v>22180</v>
      </c>
      <c r="E61" s="11">
        <v>10098</v>
      </c>
      <c r="F61" s="11">
        <v>2172</v>
      </c>
      <c r="G61" s="11">
        <v>262</v>
      </c>
      <c r="H61" s="11">
        <v>259</v>
      </c>
      <c r="I61" s="11">
        <v>677</v>
      </c>
      <c r="J61" s="11">
        <v>224</v>
      </c>
      <c r="K61" s="11">
        <v>600</v>
      </c>
      <c r="L61" s="11">
        <f t="shared" si="0"/>
        <v>47721</v>
      </c>
      <c r="N61" s="22"/>
      <c r="O61" s="22"/>
      <c r="P61" s="22"/>
      <c r="Q61" s="22"/>
      <c r="R61" s="22"/>
      <c r="S61" s="22"/>
      <c r="T61" s="22"/>
      <c r="U61" s="22"/>
    </row>
    <row r="62" spans="1:21" x14ac:dyDescent="0.2">
      <c r="A62" s="10">
        <v>53</v>
      </c>
      <c r="B62" s="11">
        <v>477</v>
      </c>
      <c r="C62" s="11">
        <v>10247</v>
      </c>
      <c r="D62" s="11">
        <v>20411</v>
      </c>
      <c r="E62" s="11">
        <v>7623</v>
      </c>
      <c r="F62" s="11">
        <v>1193</v>
      </c>
      <c r="G62" s="11">
        <v>130</v>
      </c>
      <c r="H62" s="11">
        <v>226</v>
      </c>
      <c r="I62" s="11">
        <v>632</v>
      </c>
      <c r="J62" s="11" t="s">
        <v>42</v>
      </c>
      <c r="K62" s="11">
        <v>540</v>
      </c>
      <c r="L62" s="11">
        <f t="shared" si="0"/>
        <v>41479</v>
      </c>
      <c r="N62" s="22"/>
      <c r="O62" s="22"/>
      <c r="P62" s="22"/>
      <c r="Q62" s="22"/>
      <c r="R62" s="22"/>
      <c r="S62" s="22"/>
      <c r="T62" s="22"/>
      <c r="U62" s="22"/>
    </row>
    <row r="63" spans="1:21" x14ac:dyDescent="0.2">
      <c r="A63" s="19" t="s">
        <v>13</v>
      </c>
      <c r="B63" s="65">
        <f>SUM(B10:B62)</f>
        <v>26524</v>
      </c>
      <c r="C63" s="65">
        <f t="shared" ref="C63:J63" si="1">SUM(C10:C62)</f>
        <v>506262</v>
      </c>
      <c r="D63" s="65">
        <f t="shared" si="1"/>
        <v>911695</v>
      </c>
      <c r="E63" s="65">
        <f t="shared" si="1"/>
        <v>367475</v>
      </c>
      <c r="F63" s="65">
        <f t="shared" si="1"/>
        <v>95418</v>
      </c>
      <c r="G63" s="65">
        <f t="shared" si="1"/>
        <v>14887</v>
      </c>
      <c r="H63" s="65">
        <f t="shared" si="1"/>
        <v>12168</v>
      </c>
      <c r="I63" s="65">
        <f t="shared" si="1"/>
        <v>35973</v>
      </c>
      <c r="J63" s="65">
        <f t="shared" si="1"/>
        <v>910</v>
      </c>
      <c r="K63" s="65">
        <f>SUM(K10:K62)</f>
        <v>27990</v>
      </c>
      <c r="L63" s="23">
        <f>SUM(L10:L62)</f>
        <v>1999302</v>
      </c>
      <c r="N63" s="22"/>
      <c r="O63" s="22"/>
      <c r="P63" s="22"/>
      <c r="Q63" s="22"/>
      <c r="R63" s="22"/>
    </row>
    <row r="64" spans="1:21" x14ac:dyDescent="0.2">
      <c r="A64" s="1" t="s">
        <v>20</v>
      </c>
      <c r="B64" s="67">
        <f>B63/L63</f>
        <v>1.3266630053888806E-2</v>
      </c>
      <c r="C64" s="67">
        <f>C63/L63</f>
        <v>0.25321937356137292</v>
      </c>
      <c r="D64" s="67">
        <f>D63/L63</f>
        <v>0.4560066463195655</v>
      </c>
      <c r="E64" s="67">
        <f>E63/L63</f>
        <v>0.18380164677472438</v>
      </c>
      <c r="F64" s="67">
        <f>F63/L63</f>
        <v>4.7725656254032654E-2</v>
      </c>
      <c r="G64" s="67">
        <f>G63/L63</f>
        <v>7.4460986884422667E-3</v>
      </c>
      <c r="H64" s="67">
        <f>H63/L63</f>
        <v>6.0861240572959961E-3</v>
      </c>
      <c r="I64" s="67">
        <f>I63/L63</f>
        <v>1.7992779480038534E-2</v>
      </c>
      <c r="J64" s="67">
        <f>J63/L63</f>
        <v>4.5515885043880314E-4</v>
      </c>
      <c r="K64" s="67">
        <f>K63/L63</f>
        <v>1.3999885960200111E-2</v>
      </c>
      <c r="L64" s="13">
        <f>SUM(B64:K64)</f>
        <v>0.99999999999999989</v>
      </c>
      <c r="N64" s="22"/>
      <c r="O64" s="22"/>
      <c r="P64" s="22"/>
      <c r="Q64" s="22"/>
      <c r="R64" s="22"/>
    </row>
    <row r="66" spans="1:2" x14ac:dyDescent="0.2">
      <c r="A66" s="1" t="s">
        <v>23</v>
      </c>
      <c r="B66" s="14" t="s">
        <v>24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zoomScaleNormal="100" workbookViewId="0">
      <pane xSplit="1" ySplit="9" topLeftCell="B10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515625" defaultRowHeight="12.75" x14ac:dyDescent="0.2"/>
  <cols>
    <col min="1" max="1" width="14.5703125" style="1" customWidth="1"/>
    <col min="2" max="2" width="16.140625" style="1" customWidth="1"/>
    <col min="3" max="11" width="9.28515625" style="1" customWidth="1"/>
    <col min="12" max="12" width="13.5703125" style="1" customWidth="1"/>
    <col min="13" max="16384" width="9.28515625" style="1"/>
  </cols>
  <sheetData>
    <row r="1" spans="1:14" x14ac:dyDescent="0.2">
      <c r="A1" s="1" t="s">
        <v>39</v>
      </c>
    </row>
    <row r="2" spans="1:14" x14ac:dyDescent="0.2">
      <c r="A2" s="1" t="s">
        <v>15</v>
      </c>
      <c r="B2" s="50" t="s">
        <v>46</v>
      </c>
    </row>
    <row r="3" spans="1:14" x14ac:dyDescent="0.2">
      <c r="B3" s="2"/>
    </row>
    <row r="4" spans="1:14" x14ac:dyDescent="0.2">
      <c r="A4" s="84" t="s">
        <v>40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4" x14ac:dyDescent="0.2">
      <c r="A5" s="85">
        <f>[2]CAN!A5</f>
        <v>2016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4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4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24" t="s">
        <v>10</v>
      </c>
      <c r="K7" s="9" t="s">
        <v>11</v>
      </c>
      <c r="L7" s="9" t="s">
        <v>1</v>
      </c>
    </row>
    <row r="8" spans="1:14" x14ac:dyDescent="0.2">
      <c r="A8" s="9" t="s">
        <v>17</v>
      </c>
      <c r="B8" s="9"/>
      <c r="C8" s="9"/>
      <c r="D8" s="9"/>
      <c r="E8" s="9"/>
      <c r="F8" s="9"/>
      <c r="G8" s="9"/>
      <c r="H8" s="24"/>
      <c r="I8" s="5"/>
      <c r="J8" s="9"/>
      <c r="K8" s="5" t="s">
        <v>18</v>
      </c>
      <c r="L8" s="9" t="s">
        <v>12</v>
      </c>
    </row>
    <row r="9" spans="1:14" x14ac:dyDescent="0.2">
      <c r="A9" s="75" t="s">
        <v>0</v>
      </c>
      <c r="B9" s="15"/>
      <c r="C9" s="25"/>
      <c r="D9" s="25"/>
      <c r="E9" s="25"/>
      <c r="F9" s="25"/>
      <c r="G9" s="26"/>
      <c r="H9" s="25"/>
      <c r="I9" s="25"/>
      <c r="J9" s="25"/>
      <c r="K9" s="15" t="s">
        <v>0</v>
      </c>
      <c r="L9" s="9" t="s">
        <v>19</v>
      </c>
    </row>
    <row r="10" spans="1:14" x14ac:dyDescent="0.2">
      <c r="A10" s="75">
        <v>1</v>
      </c>
      <c r="B10" s="15">
        <v>486</v>
      </c>
      <c r="C10" s="25">
        <v>16921</v>
      </c>
      <c r="D10" s="25">
        <v>35586</v>
      </c>
      <c r="E10" s="25">
        <v>22302</v>
      </c>
      <c r="F10" s="25">
        <v>4062</v>
      </c>
      <c r="G10" s="26">
        <v>236</v>
      </c>
      <c r="H10" s="25">
        <v>473</v>
      </c>
      <c r="I10" s="25">
        <v>1859</v>
      </c>
      <c r="J10" s="25">
        <v>1753</v>
      </c>
      <c r="K10" s="11">
        <v>2335</v>
      </c>
      <c r="L10" s="11">
        <f>SUM(B10:K10)</f>
        <v>86013</v>
      </c>
      <c r="N10" s="22"/>
    </row>
    <row r="11" spans="1:14" x14ac:dyDescent="0.2">
      <c r="A11" s="75">
        <v>2</v>
      </c>
      <c r="B11" s="11">
        <v>522</v>
      </c>
      <c r="C11" s="11">
        <v>17094</v>
      </c>
      <c r="D11" s="11">
        <v>36676</v>
      </c>
      <c r="E11" s="11">
        <v>23792</v>
      </c>
      <c r="F11" s="11">
        <v>4264</v>
      </c>
      <c r="G11" s="11">
        <v>419</v>
      </c>
      <c r="H11" s="11">
        <v>470</v>
      </c>
      <c r="I11" s="11">
        <v>1901</v>
      </c>
      <c r="J11" s="11">
        <v>853</v>
      </c>
      <c r="K11" s="11">
        <v>2363</v>
      </c>
      <c r="L11" s="11">
        <f t="shared" ref="L11:L62" si="0">SUM(B11:K11)</f>
        <v>88354</v>
      </c>
      <c r="N11" s="22"/>
    </row>
    <row r="12" spans="1:14" x14ac:dyDescent="0.2">
      <c r="A12" s="75">
        <v>3</v>
      </c>
      <c r="B12" s="11">
        <v>709</v>
      </c>
      <c r="C12" s="11">
        <v>19427</v>
      </c>
      <c r="D12" s="11">
        <v>41161</v>
      </c>
      <c r="E12" s="11">
        <v>21460</v>
      </c>
      <c r="F12" s="11">
        <v>2631</v>
      </c>
      <c r="G12" s="11">
        <v>138</v>
      </c>
      <c r="H12" s="11">
        <v>497</v>
      </c>
      <c r="I12" s="11">
        <v>2111</v>
      </c>
      <c r="J12" s="18">
        <v>2113</v>
      </c>
      <c r="K12" s="11">
        <v>1134</v>
      </c>
      <c r="L12" s="11">
        <f t="shared" si="0"/>
        <v>91381</v>
      </c>
      <c r="N12" s="22"/>
    </row>
    <row r="13" spans="1:14" x14ac:dyDescent="0.2">
      <c r="A13" s="75">
        <v>4</v>
      </c>
      <c r="B13" s="11">
        <v>634</v>
      </c>
      <c r="C13" s="11">
        <v>19094</v>
      </c>
      <c r="D13" s="11">
        <v>41849</v>
      </c>
      <c r="E13" s="11">
        <v>19791</v>
      </c>
      <c r="F13" s="11">
        <v>1551</v>
      </c>
      <c r="G13" s="11">
        <v>36</v>
      </c>
      <c r="H13" s="11">
        <v>488</v>
      </c>
      <c r="I13" s="11">
        <v>2003</v>
      </c>
      <c r="J13" s="18">
        <v>1273</v>
      </c>
      <c r="K13" s="11">
        <v>1239</v>
      </c>
      <c r="L13" s="11">
        <f t="shared" si="0"/>
        <v>87958</v>
      </c>
      <c r="N13" s="22"/>
    </row>
    <row r="14" spans="1:14" x14ac:dyDescent="0.2">
      <c r="A14" s="75">
        <v>5</v>
      </c>
      <c r="B14" s="11">
        <v>679</v>
      </c>
      <c r="C14" s="11">
        <v>19807</v>
      </c>
      <c r="D14" s="11">
        <v>43495</v>
      </c>
      <c r="E14" s="11">
        <v>17702</v>
      </c>
      <c r="F14" s="11">
        <v>1188</v>
      </c>
      <c r="G14" s="11">
        <v>27</v>
      </c>
      <c r="H14" s="11">
        <v>510</v>
      </c>
      <c r="I14" s="27">
        <v>2047</v>
      </c>
      <c r="J14" s="18">
        <v>1693</v>
      </c>
      <c r="K14" s="11">
        <v>1030</v>
      </c>
      <c r="L14" s="11">
        <f t="shared" si="0"/>
        <v>88178</v>
      </c>
      <c r="N14" s="22"/>
    </row>
    <row r="15" spans="1:14" x14ac:dyDescent="0.2">
      <c r="A15" s="75">
        <v>6</v>
      </c>
      <c r="B15" s="11">
        <v>704</v>
      </c>
      <c r="C15" s="11">
        <v>20332</v>
      </c>
      <c r="D15" s="11">
        <v>43869</v>
      </c>
      <c r="E15" s="11">
        <v>15751</v>
      </c>
      <c r="F15" s="11">
        <v>678</v>
      </c>
      <c r="G15" s="11">
        <v>12</v>
      </c>
      <c r="H15" s="11">
        <v>503</v>
      </c>
      <c r="I15" s="11">
        <v>2042</v>
      </c>
      <c r="J15" s="18">
        <v>1513</v>
      </c>
      <c r="K15" s="11">
        <v>1327</v>
      </c>
      <c r="L15" s="11">
        <f t="shared" si="0"/>
        <v>86731</v>
      </c>
      <c r="N15" s="22"/>
    </row>
    <row r="16" spans="1:14" x14ac:dyDescent="0.2">
      <c r="A16" s="75">
        <v>7</v>
      </c>
      <c r="B16" s="11">
        <v>760</v>
      </c>
      <c r="C16" s="11">
        <v>21205</v>
      </c>
      <c r="D16" s="11">
        <v>43304</v>
      </c>
      <c r="E16" s="11">
        <v>13820</v>
      </c>
      <c r="F16" s="11">
        <v>484</v>
      </c>
      <c r="G16" s="11">
        <v>8</v>
      </c>
      <c r="H16" s="11">
        <v>499</v>
      </c>
      <c r="I16" s="11">
        <v>2130</v>
      </c>
      <c r="J16" s="18">
        <v>1993</v>
      </c>
      <c r="K16" s="11">
        <v>2476</v>
      </c>
      <c r="L16" s="11">
        <f>SUM(B16:K16)</f>
        <v>86679</v>
      </c>
    </row>
    <row r="17" spans="1:14" x14ac:dyDescent="0.2">
      <c r="A17" s="75">
        <v>8</v>
      </c>
      <c r="B17" s="11">
        <v>692</v>
      </c>
      <c r="C17" s="11">
        <v>21909</v>
      </c>
      <c r="D17" s="11">
        <v>44421</v>
      </c>
      <c r="E17" s="11">
        <v>12935</v>
      </c>
      <c r="F17" s="11">
        <v>1055</v>
      </c>
      <c r="G17" s="11">
        <v>176</v>
      </c>
      <c r="H17" s="11">
        <v>510</v>
      </c>
      <c r="I17" s="11">
        <v>2132</v>
      </c>
      <c r="J17" s="18">
        <v>1453</v>
      </c>
      <c r="K17" s="11">
        <v>2767</v>
      </c>
      <c r="L17" s="11">
        <f t="shared" si="0"/>
        <v>88050</v>
      </c>
      <c r="N17" s="22"/>
    </row>
    <row r="18" spans="1:14" x14ac:dyDescent="0.2">
      <c r="A18" s="75">
        <v>9</v>
      </c>
      <c r="B18" s="11">
        <v>734</v>
      </c>
      <c r="C18" s="11">
        <v>21522</v>
      </c>
      <c r="D18" s="11">
        <v>43961</v>
      </c>
      <c r="E18" s="11">
        <v>12347</v>
      </c>
      <c r="F18" s="11">
        <v>1045</v>
      </c>
      <c r="G18" s="11">
        <v>162</v>
      </c>
      <c r="H18" s="11">
        <v>506</v>
      </c>
      <c r="I18" s="11">
        <v>2131</v>
      </c>
      <c r="J18" s="18">
        <v>1260</v>
      </c>
      <c r="K18" s="11">
        <v>1347</v>
      </c>
      <c r="L18" s="11">
        <f t="shared" si="0"/>
        <v>85015</v>
      </c>
      <c r="N18" s="22"/>
    </row>
    <row r="19" spans="1:14" x14ac:dyDescent="0.2">
      <c r="A19" s="75">
        <v>10</v>
      </c>
      <c r="B19" s="11">
        <v>664</v>
      </c>
      <c r="C19" s="11">
        <v>22396</v>
      </c>
      <c r="D19" s="11">
        <v>42669</v>
      </c>
      <c r="E19" s="11">
        <v>11553</v>
      </c>
      <c r="F19" s="11">
        <v>1214</v>
      </c>
      <c r="G19" s="11">
        <v>153</v>
      </c>
      <c r="H19" s="11">
        <v>494</v>
      </c>
      <c r="I19" s="11">
        <v>2152</v>
      </c>
      <c r="J19" s="18">
        <v>253</v>
      </c>
      <c r="K19" s="11">
        <v>1096</v>
      </c>
      <c r="L19" s="11">
        <f t="shared" si="0"/>
        <v>82644</v>
      </c>
      <c r="N19" s="22"/>
    </row>
    <row r="20" spans="1:14" x14ac:dyDescent="0.2">
      <c r="A20" s="75">
        <v>11</v>
      </c>
      <c r="B20" s="11">
        <v>761</v>
      </c>
      <c r="C20" s="11">
        <v>22959</v>
      </c>
      <c r="D20" s="11">
        <v>42853</v>
      </c>
      <c r="E20" s="11">
        <v>11543</v>
      </c>
      <c r="F20" s="11">
        <v>1339</v>
      </c>
      <c r="G20" s="11">
        <v>272</v>
      </c>
      <c r="H20" s="11">
        <v>514</v>
      </c>
      <c r="I20" s="11">
        <v>2174</v>
      </c>
      <c r="J20" s="18">
        <v>1360</v>
      </c>
      <c r="K20" s="11">
        <v>1289</v>
      </c>
      <c r="L20" s="11">
        <f t="shared" si="0"/>
        <v>85064</v>
      </c>
      <c r="N20" s="22"/>
    </row>
    <row r="21" spans="1:14" x14ac:dyDescent="0.2">
      <c r="A21" s="75">
        <v>12</v>
      </c>
      <c r="B21" s="11">
        <v>739</v>
      </c>
      <c r="C21" s="11">
        <v>23530</v>
      </c>
      <c r="D21" s="11">
        <v>41068</v>
      </c>
      <c r="E21" s="11">
        <v>10963</v>
      </c>
      <c r="F21" s="11">
        <v>1567</v>
      </c>
      <c r="G21" s="11">
        <v>252</v>
      </c>
      <c r="H21" s="11">
        <v>509</v>
      </c>
      <c r="I21" s="11">
        <v>2165</v>
      </c>
      <c r="J21" s="18">
        <v>880</v>
      </c>
      <c r="K21" s="11">
        <v>1093</v>
      </c>
      <c r="L21" s="11">
        <f t="shared" si="0"/>
        <v>82766</v>
      </c>
      <c r="N21" s="22"/>
    </row>
    <row r="22" spans="1:14" x14ac:dyDescent="0.2">
      <c r="A22" s="75">
        <v>13</v>
      </c>
      <c r="B22" s="11">
        <v>809</v>
      </c>
      <c r="C22" s="11">
        <v>22985</v>
      </c>
      <c r="D22" s="11">
        <v>39778</v>
      </c>
      <c r="E22" s="11">
        <v>11048</v>
      </c>
      <c r="F22" s="11">
        <v>2297</v>
      </c>
      <c r="G22" s="11">
        <v>445</v>
      </c>
      <c r="H22" s="11">
        <v>506</v>
      </c>
      <c r="I22" s="11">
        <v>2106</v>
      </c>
      <c r="J22" s="18">
        <v>880</v>
      </c>
      <c r="K22" s="11">
        <v>1092</v>
      </c>
      <c r="L22" s="11">
        <f t="shared" si="0"/>
        <v>81946</v>
      </c>
      <c r="N22" s="22"/>
    </row>
    <row r="23" spans="1:14" x14ac:dyDescent="0.2">
      <c r="A23" s="75">
        <v>14</v>
      </c>
      <c r="B23" s="11">
        <v>795</v>
      </c>
      <c r="C23" s="11">
        <v>24592</v>
      </c>
      <c r="D23" s="11">
        <v>40914</v>
      </c>
      <c r="E23" s="11">
        <v>11254</v>
      </c>
      <c r="F23" s="11">
        <v>1662</v>
      </c>
      <c r="G23" s="11">
        <v>206</v>
      </c>
      <c r="H23" s="11">
        <v>535</v>
      </c>
      <c r="I23" s="11">
        <v>2195</v>
      </c>
      <c r="J23" s="18">
        <v>1360</v>
      </c>
      <c r="K23" s="11">
        <v>2824</v>
      </c>
      <c r="L23" s="11">
        <f t="shared" si="0"/>
        <v>86337</v>
      </c>
      <c r="N23" s="22"/>
    </row>
    <row r="24" spans="1:14" x14ac:dyDescent="0.2">
      <c r="A24" s="75">
        <v>15</v>
      </c>
      <c r="B24" s="11">
        <v>879</v>
      </c>
      <c r="C24" s="11">
        <v>23898</v>
      </c>
      <c r="D24" s="11">
        <v>38582</v>
      </c>
      <c r="E24" s="11">
        <v>11772</v>
      </c>
      <c r="F24" s="11">
        <v>2317</v>
      </c>
      <c r="G24" s="11">
        <v>388</v>
      </c>
      <c r="H24" s="11">
        <v>522</v>
      </c>
      <c r="I24" s="11">
        <v>2208</v>
      </c>
      <c r="J24" s="18">
        <v>2680</v>
      </c>
      <c r="K24" s="11">
        <v>1093</v>
      </c>
      <c r="L24" s="11">
        <f t="shared" si="0"/>
        <v>84339</v>
      </c>
      <c r="N24" s="22"/>
    </row>
    <row r="25" spans="1:14" x14ac:dyDescent="0.2">
      <c r="A25" s="75">
        <v>16</v>
      </c>
      <c r="B25" s="11">
        <v>788</v>
      </c>
      <c r="C25" s="11">
        <v>23114</v>
      </c>
      <c r="D25" s="11">
        <v>38606</v>
      </c>
      <c r="E25" s="11">
        <v>11758</v>
      </c>
      <c r="F25" s="11">
        <v>2503</v>
      </c>
      <c r="G25" s="11">
        <v>401</v>
      </c>
      <c r="H25" s="11">
        <v>495</v>
      </c>
      <c r="I25" s="11">
        <v>2077</v>
      </c>
      <c r="J25" s="18">
        <v>2680</v>
      </c>
      <c r="K25" s="11">
        <v>1052</v>
      </c>
      <c r="L25" s="11">
        <f t="shared" si="0"/>
        <v>83474</v>
      </c>
      <c r="N25" s="22"/>
    </row>
    <row r="26" spans="1:14" x14ac:dyDescent="0.2">
      <c r="A26" s="75">
        <v>17</v>
      </c>
      <c r="B26" s="11">
        <v>822</v>
      </c>
      <c r="C26" s="11">
        <v>23159</v>
      </c>
      <c r="D26" s="11">
        <v>37621</v>
      </c>
      <c r="E26" s="11">
        <v>12368</v>
      </c>
      <c r="F26" s="11">
        <v>2628</v>
      </c>
      <c r="G26" s="11">
        <v>339</v>
      </c>
      <c r="H26" s="11">
        <v>499</v>
      </c>
      <c r="I26" s="11">
        <v>2133</v>
      </c>
      <c r="J26" s="18">
        <v>2680</v>
      </c>
      <c r="K26" s="11">
        <v>1065</v>
      </c>
      <c r="L26" s="11">
        <f t="shared" si="0"/>
        <v>83314</v>
      </c>
      <c r="N26" s="22"/>
    </row>
    <row r="27" spans="1:14" x14ac:dyDescent="0.2">
      <c r="A27" s="75">
        <v>18</v>
      </c>
      <c r="B27" s="11">
        <v>809</v>
      </c>
      <c r="C27" s="11">
        <v>22261</v>
      </c>
      <c r="D27" s="11">
        <v>36923</v>
      </c>
      <c r="E27" s="11">
        <v>11955</v>
      </c>
      <c r="F27" s="11">
        <v>2970</v>
      </c>
      <c r="G27" s="11">
        <v>509</v>
      </c>
      <c r="H27" s="11">
        <v>479</v>
      </c>
      <c r="I27" s="11">
        <v>2042</v>
      </c>
      <c r="J27" s="18">
        <v>2680</v>
      </c>
      <c r="K27" s="11">
        <v>2362</v>
      </c>
      <c r="L27" s="11">
        <f t="shared" si="0"/>
        <v>82990</v>
      </c>
      <c r="N27" s="22"/>
    </row>
    <row r="28" spans="1:14" x14ac:dyDescent="0.2">
      <c r="A28" s="75">
        <v>19</v>
      </c>
      <c r="B28" s="11">
        <v>771</v>
      </c>
      <c r="C28" s="11">
        <v>22082</v>
      </c>
      <c r="D28" s="11">
        <v>36533</v>
      </c>
      <c r="E28" s="11">
        <v>13160</v>
      </c>
      <c r="F28" s="11">
        <v>3152</v>
      </c>
      <c r="G28" s="11">
        <v>505</v>
      </c>
      <c r="H28" s="11">
        <v>475</v>
      </c>
      <c r="I28" s="11">
        <v>2081</v>
      </c>
      <c r="J28" s="18">
        <v>2670</v>
      </c>
      <c r="K28" s="11">
        <v>3202</v>
      </c>
      <c r="L28" s="11">
        <f t="shared" si="0"/>
        <v>84631</v>
      </c>
      <c r="N28" s="22"/>
    </row>
    <row r="29" spans="1:14" x14ac:dyDescent="0.2">
      <c r="A29" s="75">
        <v>20</v>
      </c>
      <c r="B29" s="11">
        <v>716</v>
      </c>
      <c r="C29" s="11">
        <v>21795</v>
      </c>
      <c r="D29" s="11">
        <v>38429</v>
      </c>
      <c r="E29" s="11">
        <v>13718</v>
      </c>
      <c r="F29" s="11">
        <v>3034</v>
      </c>
      <c r="G29" s="11">
        <v>493</v>
      </c>
      <c r="H29" s="11">
        <v>478</v>
      </c>
      <c r="I29" s="11">
        <v>2185</v>
      </c>
      <c r="J29" s="18">
        <v>2680</v>
      </c>
      <c r="K29" s="11">
        <v>1069</v>
      </c>
      <c r="L29" s="11">
        <f t="shared" si="0"/>
        <v>84597</v>
      </c>
      <c r="N29" s="22"/>
    </row>
    <row r="30" spans="1:14" x14ac:dyDescent="0.2">
      <c r="A30" s="75">
        <v>21</v>
      </c>
      <c r="B30" s="11">
        <v>744</v>
      </c>
      <c r="C30" s="11">
        <v>21083</v>
      </c>
      <c r="D30" s="11">
        <v>38245</v>
      </c>
      <c r="E30" s="11">
        <v>14324</v>
      </c>
      <c r="F30" s="11">
        <v>3647</v>
      </c>
      <c r="G30" s="11">
        <v>445</v>
      </c>
      <c r="H30" s="11">
        <v>476</v>
      </c>
      <c r="I30" s="11">
        <v>2111</v>
      </c>
      <c r="J30" s="18">
        <v>2680</v>
      </c>
      <c r="K30" s="11">
        <v>3313</v>
      </c>
      <c r="L30" s="11">
        <f t="shared" si="0"/>
        <v>87068</v>
      </c>
      <c r="N30" s="22"/>
    </row>
    <row r="31" spans="1:14" x14ac:dyDescent="0.2">
      <c r="A31" s="75">
        <v>22</v>
      </c>
      <c r="B31" s="11">
        <v>664</v>
      </c>
      <c r="C31" s="11">
        <v>19304</v>
      </c>
      <c r="D31" s="11">
        <v>37354</v>
      </c>
      <c r="E31" s="11">
        <v>15168</v>
      </c>
      <c r="F31" s="11">
        <v>2638</v>
      </c>
      <c r="G31" s="11">
        <v>218</v>
      </c>
      <c r="H31" s="11">
        <v>460</v>
      </c>
      <c r="I31" s="11">
        <v>1957</v>
      </c>
      <c r="J31" s="18">
        <v>880</v>
      </c>
      <c r="K31" s="11">
        <v>1166</v>
      </c>
      <c r="L31" s="11">
        <f>SUM(B31:K31)</f>
        <v>79809</v>
      </c>
      <c r="N31" s="22"/>
    </row>
    <row r="32" spans="1:14" x14ac:dyDescent="0.2">
      <c r="A32" s="75">
        <v>23</v>
      </c>
      <c r="B32" s="11">
        <v>738</v>
      </c>
      <c r="C32" s="11">
        <v>18807</v>
      </c>
      <c r="D32" s="11">
        <v>36271</v>
      </c>
      <c r="E32" s="11">
        <v>14022</v>
      </c>
      <c r="F32" s="11">
        <v>3747</v>
      </c>
      <c r="G32" s="11">
        <v>701</v>
      </c>
      <c r="H32" s="11">
        <v>435</v>
      </c>
      <c r="I32" s="11">
        <v>1883</v>
      </c>
      <c r="J32" s="18">
        <v>880</v>
      </c>
      <c r="K32" s="11">
        <v>1111</v>
      </c>
      <c r="L32" s="11">
        <f t="shared" si="0"/>
        <v>78595</v>
      </c>
      <c r="N32" s="22"/>
    </row>
    <row r="33" spans="1:14" x14ac:dyDescent="0.2">
      <c r="A33" s="75">
        <v>24</v>
      </c>
      <c r="B33" s="11">
        <v>653</v>
      </c>
      <c r="C33" s="11">
        <v>18265</v>
      </c>
      <c r="D33" s="11">
        <v>35425</v>
      </c>
      <c r="E33" s="11">
        <v>14934</v>
      </c>
      <c r="F33" s="11">
        <v>3871</v>
      </c>
      <c r="G33" s="11">
        <v>476</v>
      </c>
      <c r="H33" s="11">
        <v>414</v>
      </c>
      <c r="I33" s="11">
        <v>1796</v>
      </c>
      <c r="J33" s="18">
        <v>880</v>
      </c>
      <c r="K33" s="11">
        <v>943</v>
      </c>
      <c r="L33" s="11">
        <f t="shared" si="0"/>
        <v>77657</v>
      </c>
      <c r="N33" s="22"/>
    </row>
    <row r="34" spans="1:14" x14ac:dyDescent="0.2">
      <c r="A34" s="75">
        <v>25</v>
      </c>
      <c r="B34" s="11">
        <v>706</v>
      </c>
      <c r="C34" s="11">
        <v>18610</v>
      </c>
      <c r="D34" s="11">
        <v>36615</v>
      </c>
      <c r="E34" s="11">
        <v>15493</v>
      </c>
      <c r="F34" s="11">
        <v>4649</v>
      </c>
      <c r="G34" s="11">
        <v>719</v>
      </c>
      <c r="H34" s="11">
        <v>426</v>
      </c>
      <c r="I34" s="11">
        <v>1885</v>
      </c>
      <c r="J34" s="18">
        <v>880</v>
      </c>
      <c r="K34" s="11">
        <v>1174</v>
      </c>
      <c r="L34" s="11">
        <f t="shared" si="0"/>
        <v>81157</v>
      </c>
      <c r="N34" s="22"/>
    </row>
    <row r="35" spans="1:14" x14ac:dyDescent="0.2">
      <c r="A35" s="75">
        <v>26</v>
      </c>
      <c r="B35" s="11">
        <v>641</v>
      </c>
      <c r="C35" s="11">
        <v>19185</v>
      </c>
      <c r="D35" s="11">
        <v>37511</v>
      </c>
      <c r="E35" s="11">
        <v>16259</v>
      </c>
      <c r="F35" s="11">
        <v>5952</v>
      </c>
      <c r="G35" s="11">
        <v>704</v>
      </c>
      <c r="H35" s="11">
        <v>446</v>
      </c>
      <c r="I35" s="11">
        <v>1925</v>
      </c>
      <c r="J35" s="18">
        <v>880</v>
      </c>
      <c r="K35" s="11">
        <v>1115</v>
      </c>
      <c r="L35" s="11">
        <f t="shared" si="0"/>
        <v>84618</v>
      </c>
      <c r="N35" s="22"/>
    </row>
    <row r="36" spans="1:14" x14ac:dyDescent="0.2">
      <c r="A36" s="75">
        <v>27</v>
      </c>
      <c r="B36" s="11">
        <v>608</v>
      </c>
      <c r="C36" s="11">
        <v>18084</v>
      </c>
      <c r="D36" s="11">
        <v>36128</v>
      </c>
      <c r="E36" s="11">
        <v>17315</v>
      </c>
      <c r="F36" s="11">
        <v>4148</v>
      </c>
      <c r="G36" s="11">
        <v>222</v>
      </c>
      <c r="H36" s="11">
        <v>432</v>
      </c>
      <c r="I36" s="11">
        <v>1862</v>
      </c>
      <c r="J36" s="18">
        <v>880</v>
      </c>
      <c r="K36" s="11">
        <v>2764</v>
      </c>
      <c r="L36" s="11">
        <f t="shared" si="0"/>
        <v>82443</v>
      </c>
      <c r="N36" s="22"/>
    </row>
    <row r="37" spans="1:14" x14ac:dyDescent="0.2">
      <c r="A37" s="75">
        <v>28</v>
      </c>
      <c r="B37" s="11">
        <v>684</v>
      </c>
      <c r="C37" s="11">
        <v>19565</v>
      </c>
      <c r="D37" s="11">
        <v>38681</v>
      </c>
      <c r="E37" s="11">
        <v>18636</v>
      </c>
      <c r="F37" s="11">
        <v>4060</v>
      </c>
      <c r="G37" s="11">
        <v>470</v>
      </c>
      <c r="H37" s="11">
        <v>466</v>
      </c>
      <c r="I37" s="11">
        <v>2019</v>
      </c>
      <c r="J37" s="18">
        <v>880</v>
      </c>
      <c r="K37" s="11">
        <v>1179</v>
      </c>
      <c r="L37" s="11">
        <f t="shared" si="0"/>
        <v>86640</v>
      </c>
      <c r="N37" s="22"/>
    </row>
    <row r="38" spans="1:14" x14ac:dyDescent="0.2">
      <c r="A38" s="75">
        <v>29</v>
      </c>
      <c r="B38" s="11">
        <v>815</v>
      </c>
      <c r="C38" s="11">
        <v>20314</v>
      </c>
      <c r="D38" s="11">
        <v>39509</v>
      </c>
      <c r="E38" s="11">
        <v>19679</v>
      </c>
      <c r="F38" s="11">
        <v>3180</v>
      </c>
      <c r="G38" s="11">
        <v>276</v>
      </c>
      <c r="H38" s="11">
        <v>484</v>
      </c>
      <c r="I38" s="11">
        <v>2121</v>
      </c>
      <c r="J38" s="18">
        <v>880</v>
      </c>
      <c r="K38" s="11">
        <v>1077</v>
      </c>
      <c r="L38" s="11">
        <f t="shared" si="0"/>
        <v>88335</v>
      </c>
      <c r="N38" s="22"/>
    </row>
    <row r="39" spans="1:14" x14ac:dyDescent="0.2">
      <c r="A39" s="75">
        <v>30</v>
      </c>
      <c r="B39" s="11">
        <v>754</v>
      </c>
      <c r="C39" s="11">
        <v>20306</v>
      </c>
      <c r="D39" s="11">
        <v>40531</v>
      </c>
      <c r="E39" s="11">
        <v>16545</v>
      </c>
      <c r="F39" s="11">
        <v>2066</v>
      </c>
      <c r="G39" s="11">
        <v>147</v>
      </c>
      <c r="H39" s="11">
        <v>475</v>
      </c>
      <c r="I39" s="11">
        <v>2131</v>
      </c>
      <c r="J39" s="18">
        <v>880</v>
      </c>
      <c r="K39" s="11">
        <v>2401</v>
      </c>
      <c r="L39" s="11">
        <f t="shared" si="0"/>
        <v>86236</v>
      </c>
      <c r="N39" s="22"/>
    </row>
    <row r="40" spans="1:14" x14ac:dyDescent="0.2">
      <c r="A40" s="75">
        <v>31</v>
      </c>
      <c r="B40" s="11">
        <v>733</v>
      </c>
      <c r="C40" s="11">
        <v>19566</v>
      </c>
      <c r="D40" s="11">
        <v>42225</v>
      </c>
      <c r="E40" s="11">
        <v>18648</v>
      </c>
      <c r="F40" s="11">
        <v>2762</v>
      </c>
      <c r="G40" s="11">
        <v>266</v>
      </c>
      <c r="H40" s="11">
        <v>504</v>
      </c>
      <c r="I40" s="11">
        <v>2180</v>
      </c>
      <c r="J40" s="18">
        <v>627</v>
      </c>
      <c r="K40" s="11">
        <v>1379</v>
      </c>
      <c r="L40" s="11">
        <f t="shared" si="0"/>
        <v>88890</v>
      </c>
      <c r="N40" s="22"/>
    </row>
    <row r="41" spans="1:14" x14ac:dyDescent="0.2">
      <c r="A41" s="75">
        <v>32</v>
      </c>
      <c r="B41" s="11">
        <v>667</v>
      </c>
      <c r="C41" s="11">
        <v>19777</v>
      </c>
      <c r="D41" s="11">
        <v>41515</v>
      </c>
      <c r="E41" s="11">
        <v>16347</v>
      </c>
      <c r="F41" s="11">
        <v>2324</v>
      </c>
      <c r="G41" s="11">
        <v>355</v>
      </c>
      <c r="H41" s="11">
        <v>464</v>
      </c>
      <c r="I41" s="11">
        <v>2047</v>
      </c>
      <c r="J41" s="18">
        <v>627</v>
      </c>
      <c r="K41" s="11">
        <v>1055</v>
      </c>
      <c r="L41" s="11">
        <f t="shared" si="0"/>
        <v>85178</v>
      </c>
      <c r="N41" s="22"/>
    </row>
    <row r="42" spans="1:14" x14ac:dyDescent="0.2">
      <c r="A42" s="75">
        <v>33</v>
      </c>
      <c r="B42" s="11">
        <v>804</v>
      </c>
      <c r="C42" s="11">
        <v>20753</v>
      </c>
      <c r="D42" s="11">
        <v>42399</v>
      </c>
      <c r="E42" s="11">
        <v>15272</v>
      </c>
      <c r="F42" s="11">
        <v>2105</v>
      </c>
      <c r="G42" s="11">
        <v>278</v>
      </c>
      <c r="H42" s="11">
        <v>486</v>
      </c>
      <c r="I42" s="11">
        <v>2159</v>
      </c>
      <c r="J42" s="18">
        <v>507</v>
      </c>
      <c r="K42" s="11">
        <v>1238</v>
      </c>
      <c r="L42" s="11">
        <f t="shared" si="0"/>
        <v>86001</v>
      </c>
      <c r="N42" s="22"/>
    </row>
    <row r="43" spans="1:14" x14ac:dyDescent="0.2">
      <c r="A43" s="75">
        <v>34</v>
      </c>
      <c r="B43" s="11">
        <v>767</v>
      </c>
      <c r="C43" s="11">
        <v>21312</v>
      </c>
      <c r="D43" s="11">
        <v>42648</v>
      </c>
      <c r="E43" s="11">
        <v>15224</v>
      </c>
      <c r="F43" s="11">
        <v>1962</v>
      </c>
      <c r="G43" s="11">
        <v>212</v>
      </c>
      <c r="H43" s="11">
        <v>486</v>
      </c>
      <c r="I43" s="11">
        <v>2203</v>
      </c>
      <c r="J43" s="18">
        <v>627</v>
      </c>
      <c r="K43" s="11">
        <v>1118</v>
      </c>
      <c r="L43" s="11">
        <f t="shared" si="0"/>
        <v>86559</v>
      </c>
      <c r="N43" s="22"/>
    </row>
    <row r="44" spans="1:14" x14ac:dyDescent="0.2">
      <c r="A44" s="75">
        <v>35</v>
      </c>
      <c r="B44" s="11">
        <v>750</v>
      </c>
      <c r="C44" s="11">
        <v>21417</v>
      </c>
      <c r="D44" s="11">
        <v>41847</v>
      </c>
      <c r="E44" s="11">
        <v>14358</v>
      </c>
      <c r="F44" s="11">
        <v>1733</v>
      </c>
      <c r="G44" s="11">
        <v>274</v>
      </c>
      <c r="H44" s="11">
        <v>489</v>
      </c>
      <c r="I44" s="11">
        <v>2203</v>
      </c>
      <c r="J44" s="18">
        <v>720</v>
      </c>
      <c r="K44" s="11">
        <v>1222</v>
      </c>
      <c r="L44" s="11">
        <f t="shared" si="0"/>
        <v>85013</v>
      </c>
      <c r="N44" s="22"/>
    </row>
    <row r="45" spans="1:14" x14ac:dyDescent="0.2">
      <c r="A45" s="75">
        <v>36</v>
      </c>
      <c r="B45" s="11">
        <v>716</v>
      </c>
      <c r="C45" s="11">
        <v>21814</v>
      </c>
      <c r="D45" s="11">
        <v>43115</v>
      </c>
      <c r="E45" s="11">
        <v>14251</v>
      </c>
      <c r="F45" s="11">
        <v>1228</v>
      </c>
      <c r="G45" s="11">
        <v>102</v>
      </c>
      <c r="H45" s="11">
        <v>488</v>
      </c>
      <c r="I45" s="11">
        <v>2189</v>
      </c>
      <c r="J45" s="18">
        <v>880</v>
      </c>
      <c r="K45" s="11">
        <v>2822</v>
      </c>
      <c r="L45" s="11">
        <f t="shared" si="0"/>
        <v>87605</v>
      </c>
      <c r="N45" s="22"/>
    </row>
    <row r="46" spans="1:14" x14ac:dyDescent="0.2">
      <c r="A46" s="75">
        <v>37</v>
      </c>
      <c r="B46" s="11">
        <v>695</v>
      </c>
      <c r="C46" s="11">
        <v>22533</v>
      </c>
      <c r="D46" s="11">
        <v>43167</v>
      </c>
      <c r="E46" s="11">
        <v>13909</v>
      </c>
      <c r="F46" s="11">
        <v>2429</v>
      </c>
      <c r="G46" s="11">
        <v>492</v>
      </c>
      <c r="H46" s="11">
        <v>528</v>
      </c>
      <c r="I46" s="11">
        <v>2339</v>
      </c>
      <c r="J46" s="18">
        <v>880</v>
      </c>
      <c r="K46" s="11">
        <v>1202</v>
      </c>
      <c r="L46" s="11">
        <f t="shared" si="0"/>
        <v>88174</v>
      </c>
      <c r="N46" s="22"/>
    </row>
    <row r="47" spans="1:14" x14ac:dyDescent="0.2">
      <c r="A47" s="75">
        <v>38</v>
      </c>
      <c r="B47" s="11">
        <v>725</v>
      </c>
      <c r="C47" s="11">
        <v>22142</v>
      </c>
      <c r="D47" s="11">
        <v>40571</v>
      </c>
      <c r="E47" s="11">
        <v>12058</v>
      </c>
      <c r="F47" s="11">
        <v>1481</v>
      </c>
      <c r="G47" s="11">
        <v>156</v>
      </c>
      <c r="H47" s="11">
        <v>491</v>
      </c>
      <c r="I47" s="11">
        <v>2289</v>
      </c>
      <c r="J47" s="18">
        <v>880</v>
      </c>
      <c r="K47" s="11">
        <v>1408</v>
      </c>
      <c r="L47" s="11">
        <f t="shared" si="0"/>
        <v>82201</v>
      </c>
      <c r="N47" s="22"/>
    </row>
    <row r="48" spans="1:14" x14ac:dyDescent="0.2">
      <c r="A48" s="75">
        <v>39</v>
      </c>
      <c r="B48" s="11">
        <v>831</v>
      </c>
      <c r="C48" s="11">
        <v>23771</v>
      </c>
      <c r="D48" s="11">
        <v>41628</v>
      </c>
      <c r="E48" s="11">
        <v>13190</v>
      </c>
      <c r="F48" s="11">
        <v>2753</v>
      </c>
      <c r="G48" s="11">
        <v>582</v>
      </c>
      <c r="H48" s="11">
        <v>528</v>
      </c>
      <c r="I48" s="11">
        <v>2314</v>
      </c>
      <c r="J48" s="18">
        <v>880</v>
      </c>
      <c r="K48" s="11">
        <v>1243</v>
      </c>
      <c r="L48" s="11">
        <f t="shared" si="0"/>
        <v>87720</v>
      </c>
      <c r="N48" s="22"/>
    </row>
    <row r="49" spans="1:14" x14ac:dyDescent="0.2">
      <c r="A49" s="75">
        <v>40</v>
      </c>
      <c r="B49" s="11">
        <v>838</v>
      </c>
      <c r="C49" s="11">
        <v>24516</v>
      </c>
      <c r="D49" s="11">
        <v>40786</v>
      </c>
      <c r="E49" s="11">
        <v>12260</v>
      </c>
      <c r="F49" s="11">
        <v>1885</v>
      </c>
      <c r="G49" s="11">
        <v>158</v>
      </c>
      <c r="H49" s="11">
        <v>503</v>
      </c>
      <c r="I49" s="11">
        <v>2364</v>
      </c>
      <c r="J49" s="18">
        <v>1504</v>
      </c>
      <c r="K49" s="11">
        <v>2666</v>
      </c>
      <c r="L49" s="11">
        <f t="shared" si="0"/>
        <v>87480</v>
      </c>
      <c r="N49" s="22"/>
    </row>
    <row r="50" spans="1:14" x14ac:dyDescent="0.2">
      <c r="A50" s="75">
        <v>41</v>
      </c>
      <c r="B50" s="11">
        <v>960</v>
      </c>
      <c r="C50" s="11">
        <v>24495</v>
      </c>
      <c r="D50" s="11">
        <v>40182</v>
      </c>
      <c r="E50" s="11">
        <v>12130</v>
      </c>
      <c r="F50" s="11">
        <v>1260</v>
      </c>
      <c r="G50" s="11">
        <v>122</v>
      </c>
      <c r="H50" s="11">
        <v>521</v>
      </c>
      <c r="I50" s="11">
        <v>2326</v>
      </c>
      <c r="J50" s="18">
        <v>1468</v>
      </c>
      <c r="K50" s="11">
        <v>1122</v>
      </c>
      <c r="L50" s="11">
        <f t="shared" si="0"/>
        <v>84586</v>
      </c>
      <c r="N50" s="22"/>
    </row>
    <row r="51" spans="1:14" x14ac:dyDescent="0.2">
      <c r="A51" s="75">
        <v>42</v>
      </c>
      <c r="B51" s="11">
        <v>798</v>
      </c>
      <c r="C51" s="11">
        <v>23612</v>
      </c>
      <c r="D51" s="11">
        <v>38580</v>
      </c>
      <c r="E51" s="11">
        <v>11478</v>
      </c>
      <c r="F51" s="11">
        <v>2015</v>
      </c>
      <c r="G51" s="11">
        <v>349</v>
      </c>
      <c r="H51" s="11">
        <v>487</v>
      </c>
      <c r="I51" s="11">
        <v>2240</v>
      </c>
      <c r="J51" s="18">
        <v>1420</v>
      </c>
      <c r="K51" s="11">
        <v>1071</v>
      </c>
      <c r="L51" s="11">
        <f t="shared" si="0"/>
        <v>82050</v>
      </c>
      <c r="N51" s="22"/>
    </row>
    <row r="52" spans="1:14" x14ac:dyDescent="0.2">
      <c r="A52" s="75">
        <v>43</v>
      </c>
      <c r="B52" s="11">
        <v>863</v>
      </c>
      <c r="C52" s="11">
        <v>24127</v>
      </c>
      <c r="D52" s="11">
        <v>38401</v>
      </c>
      <c r="E52" s="11">
        <v>11555</v>
      </c>
      <c r="F52" s="11">
        <v>2567</v>
      </c>
      <c r="G52" s="11">
        <v>370</v>
      </c>
      <c r="H52" s="11">
        <v>475</v>
      </c>
      <c r="I52" s="11">
        <v>2258</v>
      </c>
      <c r="J52" s="18">
        <v>1360</v>
      </c>
      <c r="K52" s="11">
        <v>1474</v>
      </c>
      <c r="L52" s="11">
        <f>SUM(B52:K52)</f>
        <v>83450</v>
      </c>
      <c r="N52" s="22"/>
    </row>
    <row r="53" spans="1:14" x14ac:dyDescent="0.2">
      <c r="A53" s="75">
        <v>44</v>
      </c>
      <c r="B53" s="11">
        <v>874</v>
      </c>
      <c r="C53" s="11">
        <v>24335</v>
      </c>
      <c r="D53" s="11">
        <v>38663</v>
      </c>
      <c r="E53" s="11">
        <v>11653</v>
      </c>
      <c r="F53" s="11">
        <v>2713</v>
      </c>
      <c r="G53" s="11">
        <v>426</v>
      </c>
      <c r="H53" s="11">
        <v>494</v>
      </c>
      <c r="I53" s="11">
        <v>2251</v>
      </c>
      <c r="J53" s="18">
        <v>1406</v>
      </c>
      <c r="K53" s="11">
        <v>2530</v>
      </c>
      <c r="L53" s="11">
        <f t="shared" si="0"/>
        <v>85345</v>
      </c>
      <c r="N53" s="22"/>
    </row>
    <row r="54" spans="1:14" x14ac:dyDescent="0.2">
      <c r="A54" s="75">
        <v>45</v>
      </c>
      <c r="B54" s="11">
        <v>917</v>
      </c>
      <c r="C54" s="11">
        <v>24483</v>
      </c>
      <c r="D54" s="11">
        <v>38233</v>
      </c>
      <c r="E54" s="11">
        <v>12594</v>
      </c>
      <c r="F54" s="11">
        <v>2734</v>
      </c>
      <c r="G54" s="11">
        <v>287</v>
      </c>
      <c r="H54" s="11">
        <v>504</v>
      </c>
      <c r="I54" s="11">
        <v>2287</v>
      </c>
      <c r="J54" s="18">
        <v>880</v>
      </c>
      <c r="K54" s="11">
        <v>1464</v>
      </c>
      <c r="L54" s="11">
        <f t="shared" si="0"/>
        <v>84383</v>
      </c>
      <c r="N54" s="22"/>
    </row>
    <row r="55" spans="1:14" x14ac:dyDescent="0.2">
      <c r="A55" s="75">
        <v>46</v>
      </c>
      <c r="B55" s="11">
        <v>847</v>
      </c>
      <c r="C55" s="11">
        <v>23414</v>
      </c>
      <c r="D55" s="11">
        <v>36982</v>
      </c>
      <c r="E55" s="11">
        <v>12642</v>
      </c>
      <c r="F55" s="11">
        <v>2727</v>
      </c>
      <c r="G55" s="11">
        <v>541</v>
      </c>
      <c r="H55" s="11">
        <v>481</v>
      </c>
      <c r="I55" s="11">
        <v>2172</v>
      </c>
      <c r="J55" s="18">
        <v>880</v>
      </c>
      <c r="K55" s="11">
        <v>1065</v>
      </c>
      <c r="L55" s="11">
        <f t="shared" si="0"/>
        <v>81751</v>
      </c>
      <c r="N55" s="22"/>
    </row>
    <row r="56" spans="1:14" x14ac:dyDescent="0.2">
      <c r="A56" s="75">
        <v>47</v>
      </c>
      <c r="B56" s="11">
        <v>868</v>
      </c>
      <c r="C56" s="11">
        <v>24220</v>
      </c>
      <c r="D56" s="11">
        <v>38061</v>
      </c>
      <c r="E56" s="11">
        <v>13589</v>
      </c>
      <c r="F56" s="11">
        <v>2734</v>
      </c>
      <c r="G56" s="11">
        <v>382</v>
      </c>
      <c r="H56" s="11">
        <v>509</v>
      </c>
      <c r="I56" s="11">
        <v>2250</v>
      </c>
      <c r="J56" s="18">
        <v>880</v>
      </c>
      <c r="K56" s="11">
        <v>2941</v>
      </c>
      <c r="L56" s="11">
        <f t="shared" si="0"/>
        <v>86434</v>
      </c>
      <c r="N56" s="22"/>
    </row>
    <row r="57" spans="1:14" x14ac:dyDescent="0.2">
      <c r="A57" s="75">
        <v>48</v>
      </c>
      <c r="B57" s="11">
        <v>751</v>
      </c>
      <c r="C57" s="11">
        <v>22593</v>
      </c>
      <c r="D57" s="11">
        <v>35573</v>
      </c>
      <c r="E57" s="11">
        <v>12917</v>
      </c>
      <c r="F57" s="11">
        <v>2628</v>
      </c>
      <c r="G57" s="11">
        <v>290</v>
      </c>
      <c r="H57" s="11">
        <v>473</v>
      </c>
      <c r="I57" s="11">
        <v>2084</v>
      </c>
      <c r="J57" s="18">
        <v>880</v>
      </c>
      <c r="K57" s="11">
        <v>6089</v>
      </c>
      <c r="L57" s="11">
        <f t="shared" si="0"/>
        <v>84278</v>
      </c>
      <c r="N57" s="22"/>
    </row>
    <row r="58" spans="1:14" x14ac:dyDescent="0.2">
      <c r="A58" s="75">
        <v>49</v>
      </c>
      <c r="B58" s="11">
        <v>775</v>
      </c>
      <c r="C58" s="11">
        <v>21112</v>
      </c>
      <c r="D58" s="11">
        <v>35063</v>
      </c>
      <c r="E58" s="11">
        <v>13121</v>
      </c>
      <c r="F58" s="11">
        <v>3839</v>
      </c>
      <c r="G58" s="11">
        <v>715</v>
      </c>
      <c r="H58" s="11">
        <v>468</v>
      </c>
      <c r="I58" s="11">
        <v>1909</v>
      </c>
      <c r="J58" s="18">
        <v>880</v>
      </c>
      <c r="K58" s="11">
        <v>1324</v>
      </c>
      <c r="L58" s="11">
        <f t="shared" si="0"/>
        <v>79206</v>
      </c>
      <c r="N58" s="22"/>
    </row>
    <row r="59" spans="1:14" x14ac:dyDescent="0.2">
      <c r="A59" s="75">
        <v>50</v>
      </c>
      <c r="B59" s="11">
        <v>658</v>
      </c>
      <c r="C59" s="11">
        <v>19344</v>
      </c>
      <c r="D59" s="11">
        <v>34425</v>
      </c>
      <c r="E59" s="11">
        <v>14220</v>
      </c>
      <c r="F59" s="11">
        <v>6040</v>
      </c>
      <c r="G59" s="11">
        <v>1437</v>
      </c>
      <c r="H59" s="11">
        <v>450</v>
      </c>
      <c r="I59" s="11">
        <v>1788</v>
      </c>
      <c r="J59" s="18">
        <v>880</v>
      </c>
      <c r="K59" s="11">
        <v>927</v>
      </c>
      <c r="L59" s="11">
        <f t="shared" si="0"/>
        <v>80169</v>
      </c>
      <c r="N59" s="22"/>
    </row>
    <row r="60" spans="1:14" x14ac:dyDescent="0.2">
      <c r="A60" s="75">
        <v>51</v>
      </c>
      <c r="B60" s="11">
        <v>714</v>
      </c>
      <c r="C60" s="11">
        <v>18948</v>
      </c>
      <c r="D60" s="11">
        <v>34084</v>
      </c>
      <c r="E60" s="11">
        <v>17127</v>
      </c>
      <c r="F60" s="11">
        <v>6641</v>
      </c>
      <c r="G60" s="11">
        <v>952</v>
      </c>
      <c r="H60" s="11">
        <v>449</v>
      </c>
      <c r="I60" s="11">
        <v>1840</v>
      </c>
      <c r="J60" s="18">
        <v>880</v>
      </c>
      <c r="K60" s="11">
        <v>1114</v>
      </c>
      <c r="L60" s="11">
        <f t="shared" si="0"/>
        <v>82749</v>
      </c>
      <c r="N60" s="22"/>
    </row>
    <row r="61" spans="1:14" x14ac:dyDescent="0.2">
      <c r="A61" s="75">
        <v>52</v>
      </c>
      <c r="B61" s="11">
        <v>754</v>
      </c>
      <c r="C61" s="11">
        <v>20742</v>
      </c>
      <c r="D61" s="11">
        <v>38198</v>
      </c>
      <c r="E61" s="11">
        <v>20252</v>
      </c>
      <c r="F61" s="11">
        <v>6048</v>
      </c>
      <c r="G61" s="11">
        <v>522</v>
      </c>
      <c r="H61" s="11">
        <v>485</v>
      </c>
      <c r="I61" s="11">
        <v>1996</v>
      </c>
      <c r="J61" s="18">
        <v>880</v>
      </c>
      <c r="K61" s="11">
        <v>2259</v>
      </c>
      <c r="L61" s="11">
        <f t="shared" si="0"/>
        <v>92136</v>
      </c>
      <c r="N61" s="22"/>
    </row>
    <row r="62" spans="1:14" x14ac:dyDescent="0.2">
      <c r="A62" s="75">
        <v>53</v>
      </c>
      <c r="B62" s="11">
        <v>753</v>
      </c>
      <c r="C62" s="11">
        <v>20197</v>
      </c>
      <c r="D62" s="11">
        <v>39012</v>
      </c>
      <c r="E62" s="11">
        <v>20731</v>
      </c>
      <c r="F62" s="11">
        <v>4504</v>
      </c>
      <c r="G62" s="11">
        <v>422</v>
      </c>
      <c r="H62" s="11">
        <v>495</v>
      </c>
      <c r="I62" s="11">
        <v>2050</v>
      </c>
      <c r="J62" s="18">
        <v>880</v>
      </c>
      <c r="K62" s="11">
        <v>1025</v>
      </c>
      <c r="L62" s="11">
        <f t="shared" si="0"/>
        <v>90069</v>
      </c>
      <c r="N62" s="22"/>
    </row>
    <row r="63" spans="1:14" x14ac:dyDescent="0.2">
      <c r="A63" s="19" t="s">
        <v>13</v>
      </c>
      <c r="B63" s="23">
        <f>SUM(B10:B62)</f>
        <v>39538</v>
      </c>
      <c r="C63" s="23">
        <f>SUM(C10:C62)</f>
        <v>1132828</v>
      </c>
      <c r="D63" s="23">
        <f t="shared" ref="D63:I63" si="1">SUM(D10:D62)</f>
        <v>2089926</v>
      </c>
      <c r="E63" s="23">
        <f t="shared" si="1"/>
        <v>782893</v>
      </c>
      <c r="F63" s="23">
        <f t="shared" si="1"/>
        <v>146711</v>
      </c>
      <c r="G63" s="23">
        <f t="shared" si="1"/>
        <v>19245</v>
      </c>
      <c r="H63" s="23">
        <f t="shared" si="1"/>
        <v>25734</v>
      </c>
      <c r="I63" s="23">
        <f t="shared" si="1"/>
        <v>111302</v>
      </c>
      <c r="J63" s="23">
        <f>SUM(J10:J62)</f>
        <v>67013</v>
      </c>
      <c r="K63" s="23">
        <f>SUM(K10:K62)</f>
        <v>89256</v>
      </c>
      <c r="L63" s="23">
        <f>SUM(L10:L62)</f>
        <v>4504446</v>
      </c>
    </row>
    <row r="64" spans="1:14" x14ac:dyDescent="0.2">
      <c r="A64" s="1" t="s">
        <v>20</v>
      </c>
      <c r="B64" s="12">
        <f>B63/L63</f>
        <v>8.7775500028194359E-3</v>
      </c>
      <c r="C64" s="12">
        <f>C63/L63</f>
        <v>0.25149108236617779</v>
      </c>
      <c r="D64" s="12">
        <f>D63/L63</f>
        <v>0.46396959803713933</v>
      </c>
      <c r="E64" s="12">
        <f>E63/L63</f>
        <v>0.1738045033728898</v>
      </c>
      <c r="F64" s="12">
        <f>F63/L63</f>
        <v>3.2570265022602116E-2</v>
      </c>
      <c r="G64" s="12">
        <f>G63/L63</f>
        <v>4.2724454905220307E-3</v>
      </c>
      <c r="H64" s="12">
        <f>H63/L63</f>
        <v>5.713022200732343E-3</v>
      </c>
      <c r="I64" s="12">
        <f>I63/L63</f>
        <v>2.4709364925231649E-2</v>
      </c>
      <c r="J64" s="12">
        <f>J63/L63</f>
        <v>1.4877079223504956E-2</v>
      </c>
      <c r="K64" s="12">
        <f>K63/L63</f>
        <v>1.9815089358380587E-2</v>
      </c>
      <c r="L64" s="12">
        <f>SUM(B64:K64)</f>
        <v>1</v>
      </c>
    </row>
    <row r="66" spans="1:21" x14ac:dyDescent="0.2">
      <c r="A66" s="1" t="s">
        <v>25</v>
      </c>
      <c r="B66" s="1" t="s">
        <v>24</v>
      </c>
    </row>
    <row r="69" spans="1:21" x14ac:dyDescent="0.2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</row>
    <row r="70" spans="1:21" x14ac:dyDescent="0.2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</row>
    <row r="71" spans="1:21" x14ac:dyDescent="0.2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</row>
    <row r="72" spans="1:21" x14ac:dyDescent="0.2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Normal="100" workbookViewId="0">
      <pane xSplit="1" ySplit="9" topLeftCell="B10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515625" defaultRowHeight="12.75" x14ac:dyDescent="0.2"/>
  <cols>
    <col min="1" max="1" width="15.42578125" style="1" customWidth="1"/>
    <col min="2" max="2" width="16.28515625" style="1" customWidth="1"/>
    <col min="3" max="3" width="11.5703125" style="1" customWidth="1"/>
    <col min="4" max="4" width="9.85546875" style="1" bestFit="1" customWidth="1"/>
    <col min="5" max="9" width="9.28515625" style="1" bestFit="1" customWidth="1"/>
    <col min="10" max="10" width="9.28515625" style="1" customWidth="1"/>
    <col min="11" max="11" width="9.28515625" style="1" bestFit="1" customWidth="1"/>
    <col min="12" max="12" width="13.28515625" style="1" customWidth="1"/>
    <col min="13" max="16384" width="9.28515625" style="1"/>
  </cols>
  <sheetData>
    <row r="1" spans="1:13" x14ac:dyDescent="0.2">
      <c r="A1" s="1" t="s">
        <v>39</v>
      </c>
    </row>
    <row r="2" spans="1:13" x14ac:dyDescent="0.2">
      <c r="A2" s="1" t="s">
        <v>15</v>
      </c>
      <c r="B2" s="50">
        <v>42853</v>
      </c>
    </row>
    <row r="3" spans="1:13" x14ac:dyDescent="0.2">
      <c r="B3" s="2"/>
    </row>
    <row r="4" spans="1:13" x14ac:dyDescent="0.2">
      <c r="A4" s="84" t="s">
        <v>34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3" x14ac:dyDescent="0.2">
      <c r="A5" s="85">
        <f>CAN!A5</f>
        <v>2016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3" x14ac:dyDescent="0.2">
      <c r="D6" s="8"/>
      <c r="L6" s="7" t="s">
        <v>1</v>
      </c>
    </row>
    <row r="7" spans="1:13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13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3" x14ac:dyDescent="0.2">
      <c r="A9" s="9"/>
      <c r="B9" s="11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3" x14ac:dyDescent="0.2">
      <c r="A10" s="10">
        <v>1</v>
      </c>
      <c r="B10" s="11"/>
      <c r="C10" s="11">
        <v>82987</v>
      </c>
      <c r="D10" s="11">
        <v>162284</v>
      </c>
      <c r="E10" s="11">
        <v>55183</v>
      </c>
      <c r="F10" s="11">
        <v>6629</v>
      </c>
      <c r="G10" s="11">
        <v>1319</v>
      </c>
      <c r="H10" s="11">
        <v>1832</v>
      </c>
      <c r="I10" s="11">
        <v>7520</v>
      </c>
      <c r="J10" s="11"/>
      <c r="K10" s="11">
        <v>213</v>
      </c>
      <c r="L10" s="11">
        <f t="shared" ref="L10:L62" si="0">SUM(C10:K10)</f>
        <v>317967</v>
      </c>
    </row>
    <row r="11" spans="1:13" x14ac:dyDescent="0.2">
      <c r="A11" s="10">
        <v>2</v>
      </c>
      <c r="B11" s="11"/>
      <c r="C11" s="11">
        <v>86650</v>
      </c>
      <c r="D11" s="11">
        <v>168713</v>
      </c>
      <c r="E11" s="11">
        <v>47048</v>
      </c>
      <c r="F11" s="11">
        <v>8912</v>
      </c>
      <c r="G11" s="11">
        <v>3060</v>
      </c>
      <c r="H11" s="11">
        <v>1811</v>
      </c>
      <c r="I11" s="11">
        <v>7735</v>
      </c>
      <c r="J11" s="11"/>
      <c r="K11" s="11">
        <v>147</v>
      </c>
      <c r="L11" s="11">
        <f t="shared" si="0"/>
        <v>324076</v>
      </c>
    </row>
    <row r="12" spans="1:13" x14ac:dyDescent="0.2">
      <c r="A12" s="10">
        <v>3</v>
      </c>
      <c r="B12" s="11"/>
      <c r="C12" s="11">
        <v>80331</v>
      </c>
      <c r="D12" s="11">
        <v>156667</v>
      </c>
      <c r="E12" s="11">
        <v>48898</v>
      </c>
      <c r="F12" s="11">
        <v>8063</v>
      </c>
      <c r="G12" s="11">
        <v>1695</v>
      </c>
      <c r="H12" s="11">
        <v>1725</v>
      </c>
      <c r="I12" s="11">
        <v>7062</v>
      </c>
      <c r="J12" s="11"/>
      <c r="K12" s="11">
        <v>27</v>
      </c>
      <c r="L12" s="11">
        <f t="shared" si="0"/>
        <v>304468</v>
      </c>
    </row>
    <row r="13" spans="1:13" x14ac:dyDescent="0.2">
      <c r="A13" s="10">
        <v>4</v>
      </c>
      <c r="B13" s="11"/>
      <c r="C13" s="11">
        <v>81888</v>
      </c>
      <c r="D13" s="11">
        <v>155766</v>
      </c>
      <c r="E13" s="11">
        <v>48572</v>
      </c>
      <c r="F13" s="11">
        <v>9303</v>
      </c>
      <c r="G13" s="11">
        <v>2154</v>
      </c>
      <c r="H13" s="11">
        <v>1716</v>
      </c>
      <c r="I13" s="11">
        <v>6818</v>
      </c>
      <c r="J13" s="11"/>
      <c r="K13" s="11">
        <v>938</v>
      </c>
      <c r="L13" s="11">
        <f t="shared" si="0"/>
        <v>307155</v>
      </c>
    </row>
    <row r="14" spans="1:13" x14ac:dyDescent="0.2">
      <c r="A14" s="10">
        <v>5</v>
      </c>
      <c r="B14" s="10"/>
      <c r="C14" s="11">
        <v>80692</v>
      </c>
      <c r="D14" s="11">
        <v>152868</v>
      </c>
      <c r="E14" s="11">
        <v>46962</v>
      </c>
      <c r="F14" s="11">
        <v>11688</v>
      </c>
      <c r="G14" s="11">
        <v>1945</v>
      </c>
      <c r="H14" s="11">
        <v>1652</v>
      </c>
      <c r="I14" s="11">
        <v>6696</v>
      </c>
      <c r="J14" s="11"/>
      <c r="K14" s="11">
        <v>216</v>
      </c>
      <c r="L14" s="11">
        <f t="shared" si="0"/>
        <v>302719</v>
      </c>
    </row>
    <row r="15" spans="1:13" x14ac:dyDescent="0.2">
      <c r="A15" s="10">
        <v>6</v>
      </c>
      <c r="B15" s="10"/>
      <c r="C15" s="11">
        <v>80068</v>
      </c>
      <c r="D15" s="11">
        <v>153623</v>
      </c>
      <c r="E15" s="11">
        <v>47779</v>
      </c>
      <c r="F15" s="11">
        <v>8850</v>
      </c>
      <c r="G15" s="11">
        <v>1771</v>
      </c>
      <c r="H15" s="11">
        <v>1703</v>
      </c>
      <c r="I15" s="11">
        <v>6567</v>
      </c>
      <c r="J15" s="11"/>
      <c r="K15" s="11">
        <v>146</v>
      </c>
      <c r="L15" s="11">
        <f t="shared" si="0"/>
        <v>300507</v>
      </c>
    </row>
    <row r="16" spans="1:13" x14ac:dyDescent="0.2">
      <c r="A16" s="10">
        <v>7</v>
      </c>
      <c r="B16" s="10"/>
      <c r="C16" s="11">
        <v>79837</v>
      </c>
      <c r="D16" s="11">
        <v>152321</v>
      </c>
      <c r="E16" s="11">
        <v>51856</v>
      </c>
      <c r="F16" s="11">
        <v>6637</v>
      </c>
      <c r="G16" s="11">
        <v>1883</v>
      </c>
      <c r="H16" s="11">
        <v>1727</v>
      </c>
      <c r="I16" s="11">
        <v>6681</v>
      </c>
      <c r="J16" s="11"/>
      <c r="K16" s="11">
        <v>22</v>
      </c>
      <c r="L16" s="11">
        <f t="shared" si="0"/>
        <v>300964</v>
      </c>
    </row>
    <row r="17" spans="1:12" x14ac:dyDescent="0.2">
      <c r="A17" s="10">
        <v>8</v>
      </c>
      <c r="B17" s="10"/>
      <c r="C17" s="11">
        <v>79593</v>
      </c>
      <c r="D17" s="11">
        <v>153227</v>
      </c>
      <c r="E17" s="11">
        <v>52279</v>
      </c>
      <c r="F17" s="11">
        <v>9262</v>
      </c>
      <c r="G17" s="11">
        <v>2053</v>
      </c>
      <c r="H17" s="11">
        <v>1714</v>
      </c>
      <c r="I17" s="11">
        <v>6635</v>
      </c>
      <c r="J17" s="11"/>
      <c r="K17" s="11">
        <v>599</v>
      </c>
      <c r="L17" s="11">
        <f t="shared" si="0"/>
        <v>305362</v>
      </c>
    </row>
    <row r="18" spans="1:12" x14ac:dyDescent="0.2">
      <c r="A18" s="10">
        <v>9</v>
      </c>
      <c r="B18" s="10"/>
      <c r="C18" s="11">
        <v>78698</v>
      </c>
      <c r="D18" s="11">
        <v>154176</v>
      </c>
      <c r="E18" s="11">
        <v>51138</v>
      </c>
      <c r="F18" s="11">
        <v>10565</v>
      </c>
      <c r="G18" s="11">
        <v>1957</v>
      </c>
      <c r="H18" s="11">
        <v>1797</v>
      </c>
      <c r="I18" s="11">
        <v>6629</v>
      </c>
      <c r="J18" s="11"/>
      <c r="K18" s="11">
        <v>25754</v>
      </c>
      <c r="L18" s="11">
        <f t="shared" si="0"/>
        <v>330714</v>
      </c>
    </row>
    <row r="19" spans="1:12" x14ac:dyDescent="0.2">
      <c r="A19" s="10">
        <v>10</v>
      </c>
      <c r="B19" s="10"/>
      <c r="C19" s="11">
        <v>77297</v>
      </c>
      <c r="D19" s="11">
        <v>151172</v>
      </c>
      <c r="E19" s="11">
        <v>54313</v>
      </c>
      <c r="F19" s="11">
        <v>13604</v>
      </c>
      <c r="G19" s="11">
        <v>2363</v>
      </c>
      <c r="H19" s="11">
        <v>1805</v>
      </c>
      <c r="I19" s="11">
        <v>6236</v>
      </c>
      <c r="J19" s="11"/>
      <c r="K19" s="11"/>
      <c r="L19" s="11">
        <f t="shared" si="0"/>
        <v>306790</v>
      </c>
    </row>
    <row r="20" spans="1:12" x14ac:dyDescent="0.2">
      <c r="A20" s="10">
        <v>11</v>
      </c>
      <c r="B20" s="10"/>
      <c r="C20" s="11">
        <v>76568</v>
      </c>
      <c r="D20" s="11">
        <v>147377</v>
      </c>
      <c r="E20" s="11">
        <v>55802</v>
      </c>
      <c r="F20" s="11">
        <v>8887</v>
      </c>
      <c r="G20" s="11">
        <v>1801</v>
      </c>
      <c r="H20" s="11">
        <v>1857</v>
      </c>
      <c r="I20" s="11">
        <v>6186</v>
      </c>
      <c r="J20" s="11"/>
      <c r="K20" s="11">
        <v>124</v>
      </c>
      <c r="L20" s="11">
        <f t="shared" si="0"/>
        <v>298602</v>
      </c>
    </row>
    <row r="21" spans="1:12" x14ac:dyDescent="0.2">
      <c r="A21" s="10">
        <v>12</v>
      </c>
      <c r="B21" s="10"/>
      <c r="C21" s="11">
        <v>76894</v>
      </c>
      <c r="D21" s="11">
        <v>148414</v>
      </c>
      <c r="E21" s="11">
        <v>56239</v>
      </c>
      <c r="F21" s="11">
        <v>10816</v>
      </c>
      <c r="G21" s="11">
        <v>1765</v>
      </c>
      <c r="H21" s="11">
        <v>1826</v>
      </c>
      <c r="I21" s="11">
        <v>6238</v>
      </c>
      <c r="J21" s="11"/>
      <c r="K21" s="11"/>
      <c r="L21" s="11">
        <f t="shared" si="0"/>
        <v>302192</v>
      </c>
    </row>
    <row r="22" spans="1:12" x14ac:dyDescent="0.2">
      <c r="A22" s="20">
        <v>13</v>
      </c>
      <c r="B22" s="10"/>
      <c r="C22" s="11">
        <v>75162</v>
      </c>
      <c r="D22" s="11">
        <v>146592</v>
      </c>
      <c r="E22" s="11">
        <v>54229</v>
      </c>
      <c r="F22" s="11">
        <v>10711</v>
      </c>
      <c r="G22" s="11">
        <v>1979</v>
      </c>
      <c r="H22" s="11">
        <v>1798</v>
      </c>
      <c r="I22" s="11">
        <v>6132</v>
      </c>
      <c r="J22" s="11"/>
      <c r="K22" s="11">
        <v>2094</v>
      </c>
      <c r="L22" s="11">
        <f t="shared" si="0"/>
        <v>298697</v>
      </c>
    </row>
    <row r="23" spans="1:12" x14ac:dyDescent="0.2">
      <c r="A23" s="10">
        <v>14</v>
      </c>
      <c r="B23" s="10"/>
      <c r="C23" s="11">
        <v>81232</v>
      </c>
      <c r="D23" s="11">
        <v>161020</v>
      </c>
      <c r="E23" s="11">
        <v>60123</v>
      </c>
      <c r="F23" s="11">
        <v>9300</v>
      </c>
      <c r="G23" s="11">
        <v>1151</v>
      </c>
      <c r="H23" s="11">
        <v>1902</v>
      </c>
      <c r="I23" s="11">
        <v>6516</v>
      </c>
      <c r="J23" s="11"/>
      <c r="K23" s="11">
        <v>221</v>
      </c>
      <c r="L23" s="11">
        <f t="shared" si="0"/>
        <v>321465</v>
      </c>
    </row>
    <row r="24" spans="1:12" x14ac:dyDescent="0.2">
      <c r="A24" s="10">
        <v>15</v>
      </c>
      <c r="B24" s="10"/>
      <c r="C24" s="11">
        <v>77179</v>
      </c>
      <c r="D24" s="11">
        <v>157861</v>
      </c>
      <c r="E24" s="11">
        <v>54389</v>
      </c>
      <c r="F24" s="11">
        <v>11081</v>
      </c>
      <c r="G24" s="11">
        <v>2406</v>
      </c>
      <c r="H24" s="11">
        <v>1844</v>
      </c>
      <c r="I24" s="11">
        <v>6251</v>
      </c>
      <c r="J24" s="11"/>
      <c r="K24" s="11">
        <v>24051</v>
      </c>
      <c r="L24" s="11">
        <f t="shared" si="0"/>
        <v>335062</v>
      </c>
    </row>
    <row r="25" spans="1:12" x14ac:dyDescent="0.2">
      <c r="A25" s="10">
        <v>16</v>
      </c>
      <c r="B25" s="10"/>
      <c r="C25" s="11">
        <v>76942</v>
      </c>
      <c r="D25" s="11">
        <v>157939</v>
      </c>
      <c r="E25" s="11">
        <v>56485</v>
      </c>
      <c r="F25" s="11">
        <v>11600</v>
      </c>
      <c r="G25" s="11">
        <v>2110</v>
      </c>
      <c r="H25" s="11">
        <v>1845</v>
      </c>
      <c r="I25" s="11">
        <v>6301</v>
      </c>
      <c r="J25" s="11"/>
      <c r="K25" s="11">
        <v>165</v>
      </c>
      <c r="L25" s="11">
        <f t="shared" si="0"/>
        <v>313387</v>
      </c>
    </row>
    <row r="26" spans="1:12" x14ac:dyDescent="0.2">
      <c r="A26" s="10">
        <v>17</v>
      </c>
      <c r="B26" s="10"/>
      <c r="C26" s="11">
        <v>75492</v>
      </c>
      <c r="D26" s="11">
        <v>156997</v>
      </c>
      <c r="E26" s="11">
        <v>55990</v>
      </c>
      <c r="F26" s="11">
        <v>13440</v>
      </c>
      <c r="G26" s="11">
        <v>2115</v>
      </c>
      <c r="H26" s="11">
        <v>1896</v>
      </c>
      <c r="I26" s="11">
        <v>6305</v>
      </c>
      <c r="J26" s="11"/>
      <c r="K26" s="11"/>
      <c r="L26" s="11">
        <f t="shared" si="0"/>
        <v>312235</v>
      </c>
    </row>
    <row r="27" spans="1:12" x14ac:dyDescent="0.2">
      <c r="A27" s="10">
        <v>18</v>
      </c>
      <c r="B27" s="10"/>
      <c r="C27" s="11">
        <v>77393</v>
      </c>
      <c r="D27" s="11">
        <v>158361</v>
      </c>
      <c r="E27" s="11">
        <v>56835</v>
      </c>
      <c r="F27" s="11">
        <v>10036</v>
      </c>
      <c r="G27" s="11">
        <v>1532</v>
      </c>
      <c r="H27" s="11">
        <v>1855</v>
      </c>
      <c r="I27" s="11">
        <v>6468</v>
      </c>
      <c r="J27" s="11"/>
      <c r="K27" s="11">
        <v>448</v>
      </c>
      <c r="L27" s="11">
        <f t="shared" si="0"/>
        <v>312928</v>
      </c>
    </row>
    <row r="28" spans="1:12" x14ac:dyDescent="0.2">
      <c r="A28" s="10">
        <v>19</v>
      </c>
      <c r="B28" s="10"/>
      <c r="C28" s="11">
        <v>78569</v>
      </c>
      <c r="D28" s="11">
        <v>158354</v>
      </c>
      <c r="E28" s="11">
        <v>58458</v>
      </c>
      <c r="F28" s="11">
        <v>10073</v>
      </c>
      <c r="G28" s="11">
        <v>2114</v>
      </c>
      <c r="H28" s="11">
        <v>1856</v>
      </c>
      <c r="I28" s="11">
        <v>6328</v>
      </c>
      <c r="J28" s="11"/>
      <c r="K28" s="11">
        <v>27377</v>
      </c>
      <c r="L28" s="11">
        <f t="shared" si="0"/>
        <v>343129</v>
      </c>
    </row>
    <row r="29" spans="1:12" x14ac:dyDescent="0.2">
      <c r="A29" s="10">
        <v>20</v>
      </c>
      <c r="B29" s="10"/>
      <c r="C29" s="11">
        <v>77707</v>
      </c>
      <c r="D29" s="11">
        <v>156480</v>
      </c>
      <c r="E29" s="11">
        <v>62381</v>
      </c>
      <c r="F29" s="11">
        <v>9703</v>
      </c>
      <c r="G29" s="11">
        <v>1607</v>
      </c>
      <c r="H29" s="11">
        <v>1911</v>
      </c>
      <c r="I29" s="11">
        <v>6469</v>
      </c>
      <c r="J29" s="11"/>
      <c r="K29" s="11"/>
      <c r="L29" s="11">
        <f t="shared" si="0"/>
        <v>316258</v>
      </c>
    </row>
    <row r="30" spans="1:12" x14ac:dyDescent="0.2">
      <c r="A30" s="10">
        <v>21</v>
      </c>
      <c r="B30" s="10"/>
      <c r="C30" s="11">
        <v>79861</v>
      </c>
      <c r="D30" s="11">
        <v>165803</v>
      </c>
      <c r="E30" s="11">
        <v>63863</v>
      </c>
      <c r="F30" s="11">
        <v>8757</v>
      </c>
      <c r="G30" s="11">
        <v>766</v>
      </c>
      <c r="H30" s="11">
        <v>1912</v>
      </c>
      <c r="I30" s="11">
        <v>6635</v>
      </c>
      <c r="J30" s="11"/>
      <c r="K30" s="11">
        <v>201</v>
      </c>
      <c r="L30" s="11">
        <f t="shared" si="0"/>
        <v>327798</v>
      </c>
    </row>
    <row r="31" spans="1:12" x14ac:dyDescent="0.2">
      <c r="A31" s="10">
        <v>22</v>
      </c>
      <c r="B31" s="10"/>
      <c r="C31" s="11">
        <v>78738</v>
      </c>
      <c r="D31" s="11">
        <v>163288</v>
      </c>
      <c r="E31" s="11">
        <v>57961</v>
      </c>
      <c r="F31" s="11">
        <v>8509</v>
      </c>
      <c r="G31" s="11">
        <v>1248</v>
      </c>
      <c r="H31" s="11">
        <v>1894</v>
      </c>
      <c r="I31" s="11">
        <v>6620</v>
      </c>
      <c r="J31" s="11"/>
      <c r="K31" s="11">
        <v>420</v>
      </c>
      <c r="L31" s="11">
        <f t="shared" si="0"/>
        <v>318678</v>
      </c>
    </row>
    <row r="32" spans="1:12" x14ac:dyDescent="0.2">
      <c r="A32" s="10">
        <v>23</v>
      </c>
      <c r="B32" s="10"/>
      <c r="C32" s="11">
        <v>75586</v>
      </c>
      <c r="D32" s="11">
        <v>161547</v>
      </c>
      <c r="E32" s="11">
        <v>59241</v>
      </c>
      <c r="F32" s="11">
        <v>9944</v>
      </c>
      <c r="G32" s="11">
        <v>1417</v>
      </c>
      <c r="H32" s="11">
        <v>1961</v>
      </c>
      <c r="I32" s="11">
        <v>6776</v>
      </c>
      <c r="J32" s="11"/>
      <c r="K32" s="11">
        <v>1143</v>
      </c>
      <c r="L32" s="11">
        <f t="shared" si="0"/>
        <v>317615</v>
      </c>
    </row>
    <row r="33" spans="1:12" x14ac:dyDescent="0.2">
      <c r="A33" s="10">
        <v>24</v>
      </c>
      <c r="B33" s="10"/>
      <c r="C33" s="11">
        <v>74869</v>
      </c>
      <c r="D33" s="11">
        <v>161410</v>
      </c>
      <c r="E33" s="11">
        <v>57421</v>
      </c>
      <c r="F33" s="11">
        <v>9004</v>
      </c>
      <c r="G33" s="11">
        <v>1445</v>
      </c>
      <c r="H33" s="11">
        <v>1877</v>
      </c>
      <c r="I33" s="11">
        <v>6556</v>
      </c>
      <c r="J33" s="11"/>
      <c r="K33" s="11">
        <v>842</v>
      </c>
      <c r="L33" s="11">
        <f t="shared" si="0"/>
        <v>313424</v>
      </c>
    </row>
    <row r="34" spans="1:12" x14ac:dyDescent="0.2">
      <c r="A34" s="10">
        <v>25</v>
      </c>
      <c r="B34" s="10"/>
      <c r="C34" s="11">
        <v>77253</v>
      </c>
      <c r="D34" s="11">
        <v>165274</v>
      </c>
      <c r="E34" s="11">
        <v>59992</v>
      </c>
      <c r="F34" s="11">
        <v>7021</v>
      </c>
      <c r="G34" s="11">
        <v>1150</v>
      </c>
      <c r="H34" s="11">
        <v>1924</v>
      </c>
      <c r="I34" s="11">
        <v>6714</v>
      </c>
      <c r="J34" s="11"/>
      <c r="K34" s="11">
        <v>763</v>
      </c>
      <c r="L34" s="11">
        <f t="shared" si="0"/>
        <v>320091</v>
      </c>
    </row>
    <row r="35" spans="1:12" x14ac:dyDescent="0.2">
      <c r="A35" s="10">
        <v>26</v>
      </c>
      <c r="B35" s="10"/>
      <c r="C35" s="11">
        <v>76196</v>
      </c>
      <c r="D35" s="11">
        <v>165216</v>
      </c>
      <c r="E35" s="11">
        <v>55170</v>
      </c>
      <c r="F35" s="11">
        <v>7926</v>
      </c>
      <c r="G35" s="11">
        <v>660</v>
      </c>
      <c r="H35" s="11">
        <v>1898</v>
      </c>
      <c r="I35" s="11">
        <v>6743</v>
      </c>
      <c r="J35" s="11"/>
      <c r="K35" s="11">
        <v>1555</v>
      </c>
      <c r="L35" s="11">
        <f t="shared" si="0"/>
        <v>315364</v>
      </c>
    </row>
    <row r="36" spans="1:12" x14ac:dyDescent="0.2">
      <c r="A36" s="10">
        <v>27</v>
      </c>
      <c r="B36" s="10"/>
      <c r="C36" s="11">
        <v>78597</v>
      </c>
      <c r="D36" s="11">
        <v>165859</v>
      </c>
      <c r="E36" s="11">
        <v>50345</v>
      </c>
      <c r="F36" s="11">
        <v>7819</v>
      </c>
      <c r="G36" s="11">
        <v>683</v>
      </c>
      <c r="H36" s="11">
        <v>1880</v>
      </c>
      <c r="I36" s="11">
        <v>7050</v>
      </c>
      <c r="J36" s="11"/>
      <c r="K36" s="11">
        <v>32290</v>
      </c>
      <c r="L36" s="11">
        <f t="shared" si="0"/>
        <v>344523</v>
      </c>
    </row>
    <row r="37" spans="1:12" x14ac:dyDescent="0.2">
      <c r="A37" s="10">
        <v>28</v>
      </c>
      <c r="B37" s="10"/>
      <c r="C37" s="11">
        <v>81428</v>
      </c>
      <c r="D37" s="11">
        <v>169522</v>
      </c>
      <c r="E37" s="11">
        <v>52743</v>
      </c>
      <c r="F37" s="11">
        <v>7269</v>
      </c>
      <c r="G37" s="11">
        <v>899</v>
      </c>
      <c r="H37" s="11">
        <v>1934</v>
      </c>
      <c r="I37" s="11">
        <v>6939</v>
      </c>
      <c r="J37" s="11"/>
      <c r="K37" s="11">
        <v>1947</v>
      </c>
      <c r="L37" s="11">
        <f t="shared" si="0"/>
        <v>322681</v>
      </c>
    </row>
    <row r="38" spans="1:12" x14ac:dyDescent="0.2">
      <c r="A38" s="10">
        <v>29</v>
      </c>
      <c r="B38" s="10"/>
      <c r="C38" s="11">
        <v>77147</v>
      </c>
      <c r="D38" s="11">
        <v>163488</v>
      </c>
      <c r="E38" s="11">
        <v>51474</v>
      </c>
      <c r="F38" s="11">
        <v>7504</v>
      </c>
      <c r="G38" s="11">
        <v>1696</v>
      </c>
      <c r="H38" s="11">
        <v>1906</v>
      </c>
      <c r="I38" s="11">
        <v>6945</v>
      </c>
      <c r="J38" s="11"/>
      <c r="K38" s="11">
        <v>606</v>
      </c>
      <c r="L38" s="11">
        <f t="shared" si="0"/>
        <v>310766</v>
      </c>
    </row>
    <row r="39" spans="1:12" x14ac:dyDescent="0.2">
      <c r="A39" s="10">
        <v>30</v>
      </c>
      <c r="B39" s="10"/>
      <c r="C39" s="11">
        <v>73434</v>
      </c>
      <c r="D39" s="11">
        <v>157257</v>
      </c>
      <c r="E39" s="11">
        <v>52396</v>
      </c>
      <c r="F39" s="11">
        <v>11004</v>
      </c>
      <c r="G39" s="11">
        <v>3286</v>
      </c>
      <c r="H39" s="11">
        <v>1891</v>
      </c>
      <c r="I39" s="11">
        <v>6586</v>
      </c>
      <c r="J39" s="11"/>
      <c r="K39" s="11">
        <v>980</v>
      </c>
      <c r="L39" s="11">
        <f t="shared" si="0"/>
        <v>306834</v>
      </c>
    </row>
    <row r="40" spans="1:12" x14ac:dyDescent="0.2">
      <c r="A40" s="10">
        <v>31</v>
      </c>
      <c r="B40" s="10"/>
      <c r="C40" s="11">
        <v>74831</v>
      </c>
      <c r="D40" s="11">
        <v>161860</v>
      </c>
      <c r="E40" s="11">
        <v>53602</v>
      </c>
      <c r="F40" s="11">
        <v>13063</v>
      </c>
      <c r="G40" s="11">
        <v>3890</v>
      </c>
      <c r="H40" s="11">
        <v>1891</v>
      </c>
      <c r="I40" s="11">
        <v>6644</v>
      </c>
      <c r="J40" s="11"/>
      <c r="K40" s="11">
        <v>1155</v>
      </c>
      <c r="L40" s="11">
        <f t="shared" si="0"/>
        <v>316936</v>
      </c>
    </row>
    <row r="41" spans="1:12" x14ac:dyDescent="0.2">
      <c r="A41" s="10">
        <v>32</v>
      </c>
      <c r="B41" s="10"/>
      <c r="C41" s="11">
        <v>74142</v>
      </c>
      <c r="D41" s="11">
        <v>160599</v>
      </c>
      <c r="E41" s="11">
        <v>56579</v>
      </c>
      <c r="F41" s="11">
        <v>14418</v>
      </c>
      <c r="G41" s="11">
        <v>2991</v>
      </c>
      <c r="H41" s="11">
        <v>1914</v>
      </c>
      <c r="I41" s="11">
        <v>6833</v>
      </c>
      <c r="J41" s="11"/>
      <c r="K41" s="11">
        <v>930</v>
      </c>
      <c r="L41" s="11">
        <f t="shared" si="0"/>
        <v>318406</v>
      </c>
    </row>
    <row r="42" spans="1:12" x14ac:dyDescent="0.2">
      <c r="A42" s="10">
        <v>33</v>
      </c>
      <c r="B42" s="10"/>
      <c r="C42" s="11">
        <v>73385</v>
      </c>
      <c r="D42" s="11">
        <v>159623</v>
      </c>
      <c r="E42" s="11">
        <v>59395</v>
      </c>
      <c r="F42" s="11">
        <v>16016</v>
      </c>
      <c r="G42" s="11">
        <v>2590</v>
      </c>
      <c r="H42" s="11">
        <v>1835</v>
      </c>
      <c r="I42" s="11">
        <v>6883</v>
      </c>
      <c r="J42" s="11"/>
      <c r="K42" s="11">
        <v>605</v>
      </c>
      <c r="L42" s="11">
        <f t="shared" si="0"/>
        <v>320332</v>
      </c>
    </row>
    <row r="43" spans="1:12" x14ac:dyDescent="0.2">
      <c r="A43" s="10">
        <v>34</v>
      </c>
      <c r="B43" s="10"/>
      <c r="C43" s="11">
        <v>70041</v>
      </c>
      <c r="D43" s="11">
        <v>152645</v>
      </c>
      <c r="E43" s="11">
        <v>61515</v>
      </c>
      <c r="F43" s="11">
        <v>11705</v>
      </c>
      <c r="G43" s="11">
        <v>1619</v>
      </c>
      <c r="H43" s="11">
        <v>1796</v>
      </c>
      <c r="I43" s="11">
        <v>6734</v>
      </c>
      <c r="J43" s="11"/>
      <c r="K43" s="11">
        <v>1808</v>
      </c>
      <c r="L43" s="11">
        <f t="shared" si="0"/>
        <v>307863</v>
      </c>
    </row>
    <row r="44" spans="1:12" x14ac:dyDescent="0.2">
      <c r="A44" s="10">
        <v>35</v>
      </c>
      <c r="B44" s="10"/>
      <c r="C44" s="11">
        <v>73452</v>
      </c>
      <c r="D44" s="11">
        <v>157444</v>
      </c>
      <c r="E44" s="11">
        <v>60636</v>
      </c>
      <c r="F44" s="11">
        <v>11856</v>
      </c>
      <c r="G44" s="11">
        <v>2456</v>
      </c>
      <c r="H44" s="11">
        <v>1796</v>
      </c>
      <c r="I44" s="11">
        <v>6589</v>
      </c>
      <c r="J44" s="11"/>
      <c r="K44" s="11">
        <v>757</v>
      </c>
      <c r="L44" s="11">
        <f t="shared" si="0"/>
        <v>314986</v>
      </c>
    </row>
    <row r="45" spans="1:12" x14ac:dyDescent="0.2">
      <c r="A45" s="10">
        <v>36</v>
      </c>
      <c r="B45" s="10"/>
      <c r="C45" s="11">
        <v>77254</v>
      </c>
      <c r="D45" s="11">
        <v>162650</v>
      </c>
      <c r="E45" s="11">
        <v>61545</v>
      </c>
      <c r="F45" s="11">
        <v>14056</v>
      </c>
      <c r="G45" s="11">
        <v>2028</v>
      </c>
      <c r="H45" s="11">
        <v>1880</v>
      </c>
      <c r="I45" s="11">
        <v>6733</v>
      </c>
      <c r="J45" s="11"/>
      <c r="K45" s="11">
        <v>33965</v>
      </c>
      <c r="L45" s="11">
        <f t="shared" si="0"/>
        <v>360111</v>
      </c>
    </row>
    <row r="46" spans="1:12" x14ac:dyDescent="0.2">
      <c r="A46" s="10">
        <v>37</v>
      </c>
      <c r="B46" s="10"/>
      <c r="C46" s="11">
        <v>74924</v>
      </c>
      <c r="D46" s="11">
        <v>157774</v>
      </c>
      <c r="E46" s="11">
        <v>65536</v>
      </c>
      <c r="F46" s="11">
        <v>11395</v>
      </c>
      <c r="G46" s="11">
        <v>3027</v>
      </c>
      <c r="H46" s="11">
        <v>1820</v>
      </c>
      <c r="I46" s="11">
        <v>6555</v>
      </c>
      <c r="J46" s="11"/>
      <c r="K46" s="11">
        <v>3403</v>
      </c>
      <c r="L46" s="11">
        <f t="shared" si="0"/>
        <v>324434</v>
      </c>
    </row>
    <row r="47" spans="1:12" x14ac:dyDescent="0.2">
      <c r="A47" s="10">
        <v>38</v>
      </c>
      <c r="B47" s="10"/>
      <c r="C47" s="11">
        <v>73206</v>
      </c>
      <c r="D47" s="11">
        <v>158244</v>
      </c>
      <c r="E47" s="11">
        <v>63688</v>
      </c>
      <c r="F47" s="11">
        <v>14068</v>
      </c>
      <c r="G47" s="11">
        <v>2650</v>
      </c>
      <c r="H47" s="11">
        <v>1877</v>
      </c>
      <c r="I47" s="11">
        <v>6548</v>
      </c>
      <c r="J47" s="11"/>
      <c r="K47" s="11">
        <v>681</v>
      </c>
      <c r="L47" s="11">
        <f t="shared" si="0"/>
        <v>320962</v>
      </c>
    </row>
    <row r="48" spans="1:12" x14ac:dyDescent="0.2">
      <c r="A48" s="10">
        <v>39</v>
      </c>
      <c r="B48" s="10"/>
      <c r="C48" s="11">
        <v>73401</v>
      </c>
      <c r="D48" s="11">
        <v>155700</v>
      </c>
      <c r="E48" s="11">
        <v>62569</v>
      </c>
      <c r="F48" s="11">
        <v>13631</v>
      </c>
      <c r="G48" s="11">
        <v>2483</v>
      </c>
      <c r="H48" s="11">
        <v>1827</v>
      </c>
      <c r="I48" s="11">
        <v>6271</v>
      </c>
      <c r="J48" s="11"/>
      <c r="K48" s="11">
        <v>1135</v>
      </c>
      <c r="L48" s="11">
        <f t="shared" si="0"/>
        <v>317017</v>
      </c>
    </row>
    <row r="49" spans="1:14" x14ac:dyDescent="0.2">
      <c r="A49" s="10">
        <v>40</v>
      </c>
      <c r="B49" s="10"/>
      <c r="C49" s="11">
        <v>75998</v>
      </c>
      <c r="D49" s="11">
        <v>161292</v>
      </c>
      <c r="E49" s="11">
        <v>67191</v>
      </c>
      <c r="F49" s="11">
        <v>13491</v>
      </c>
      <c r="G49" s="11">
        <v>2770</v>
      </c>
      <c r="H49" s="11">
        <v>1865</v>
      </c>
      <c r="I49" s="11">
        <v>6460</v>
      </c>
      <c r="J49" s="11"/>
      <c r="K49" s="11">
        <v>949</v>
      </c>
      <c r="L49" s="11">
        <f t="shared" si="0"/>
        <v>330016</v>
      </c>
      <c r="N49" s="13"/>
    </row>
    <row r="50" spans="1:14" x14ac:dyDescent="0.2">
      <c r="A50" s="10">
        <v>41</v>
      </c>
      <c r="B50" s="10"/>
      <c r="C50" s="11">
        <v>78373</v>
      </c>
      <c r="D50" s="11">
        <v>164711</v>
      </c>
      <c r="E50" s="11">
        <v>61094</v>
      </c>
      <c r="F50" s="11">
        <v>12948</v>
      </c>
      <c r="G50" s="11">
        <v>2651</v>
      </c>
      <c r="H50" s="11">
        <v>1861</v>
      </c>
      <c r="I50" s="11">
        <v>6586</v>
      </c>
      <c r="J50" s="11"/>
      <c r="K50" s="11">
        <v>2697</v>
      </c>
      <c r="L50" s="11">
        <f t="shared" si="0"/>
        <v>330921</v>
      </c>
      <c r="N50" s="13"/>
    </row>
    <row r="51" spans="1:14" x14ac:dyDescent="0.2">
      <c r="A51" s="10">
        <v>42</v>
      </c>
      <c r="B51" s="10"/>
      <c r="C51" s="11">
        <v>75769</v>
      </c>
      <c r="D51" s="11">
        <v>160810</v>
      </c>
      <c r="E51" s="11">
        <v>62144</v>
      </c>
      <c r="F51" s="11">
        <v>12137</v>
      </c>
      <c r="G51" s="11">
        <v>2287</v>
      </c>
      <c r="H51" s="11">
        <v>1806</v>
      </c>
      <c r="I51" s="11">
        <v>6323</v>
      </c>
      <c r="J51" s="11"/>
      <c r="K51" s="11">
        <v>642</v>
      </c>
      <c r="L51" s="11">
        <f t="shared" si="0"/>
        <v>321918</v>
      </c>
      <c r="N51" s="13"/>
    </row>
    <row r="52" spans="1:14" x14ac:dyDescent="0.2">
      <c r="A52" s="10">
        <v>43</v>
      </c>
      <c r="B52" s="10"/>
      <c r="C52" s="11">
        <v>78511</v>
      </c>
      <c r="D52" s="11">
        <v>167407</v>
      </c>
      <c r="E52" s="11">
        <v>66899</v>
      </c>
      <c r="F52" s="11">
        <v>9813</v>
      </c>
      <c r="G52" s="11">
        <v>1896</v>
      </c>
      <c r="H52" s="11">
        <v>1863</v>
      </c>
      <c r="I52" s="11">
        <v>6677</v>
      </c>
      <c r="J52" s="11"/>
      <c r="K52" s="11">
        <v>35689</v>
      </c>
      <c r="L52" s="11">
        <f t="shared" si="0"/>
        <v>368755</v>
      </c>
      <c r="N52" s="13"/>
    </row>
    <row r="53" spans="1:14" x14ac:dyDescent="0.2">
      <c r="A53" s="10">
        <v>44</v>
      </c>
      <c r="B53" s="10"/>
      <c r="C53" s="11">
        <v>74129</v>
      </c>
      <c r="D53" s="11">
        <v>160537</v>
      </c>
      <c r="E53" s="11">
        <v>61751</v>
      </c>
      <c r="F53" s="11">
        <v>11053</v>
      </c>
      <c r="G53" s="11">
        <v>1508</v>
      </c>
      <c r="H53" s="11">
        <v>1810</v>
      </c>
      <c r="I53" s="11">
        <v>6444</v>
      </c>
      <c r="J53" s="11"/>
      <c r="K53" s="11">
        <v>1292</v>
      </c>
      <c r="L53" s="11">
        <f t="shared" si="0"/>
        <v>318524</v>
      </c>
      <c r="N53" s="13"/>
    </row>
    <row r="54" spans="1:14" x14ac:dyDescent="0.2">
      <c r="A54" s="10">
        <v>45</v>
      </c>
      <c r="B54" s="10"/>
      <c r="C54" s="11">
        <v>76804</v>
      </c>
      <c r="D54" s="11">
        <v>162399</v>
      </c>
      <c r="E54" s="11">
        <v>62571</v>
      </c>
      <c r="F54" s="11">
        <v>14288</v>
      </c>
      <c r="G54" s="11">
        <v>2305</v>
      </c>
      <c r="H54" s="11">
        <v>1771</v>
      </c>
      <c r="I54" s="11">
        <v>6576</v>
      </c>
      <c r="J54" s="11"/>
      <c r="K54" s="11">
        <v>3151</v>
      </c>
      <c r="L54" s="11">
        <f t="shared" si="0"/>
        <v>329865</v>
      </c>
      <c r="N54" s="13"/>
    </row>
    <row r="55" spans="1:14" x14ac:dyDescent="0.2">
      <c r="A55" s="10">
        <v>46</v>
      </c>
      <c r="B55" s="10"/>
      <c r="C55" s="11">
        <v>75418</v>
      </c>
      <c r="D55" s="11">
        <v>160551</v>
      </c>
      <c r="E55" s="11">
        <v>63203</v>
      </c>
      <c r="F55" s="11">
        <v>16000</v>
      </c>
      <c r="G55" s="11">
        <v>2955</v>
      </c>
      <c r="H55" s="11">
        <v>1805</v>
      </c>
      <c r="I55" s="11">
        <v>6527</v>
      </c>
      <c r="J55" s="11"/>
      <c r="K55" s="11">
        <v>487</v>
      </c>
      <c r="L55" s="11">
        <f t="shared" si="0"/>
        <v>326946</v>
      </c>
      <c r="N55" s="13"/>
    </row>
    <row r="56" spans="1:14" x14ac:dyDescent="0.2">
      <c r="A56" s="10">
        <v>47</v>
      </c>
      <c r="B56" s="10"/>
      <c r="C56" s="11">
        <v>78387</v>
      </c>
      <c r="D56" s="11">
        <v>165334</v>
      </c>
      <c r="E56" s="11">
        <v>65621</v>
      </c>
      <c r="F56" s="11">
        <v>15138</v>
      </c>
      <c r="G56" s="11">
        <v>2681</v>
      </c>
      <c r="H56" s="11">
        <v>1856</v>
      </c>
      <c r="I56" s="11">
        <v>6948</v>
      </c>
      <c r="J56" s="11"/>
      <c r="K56" s="11">
        <v>18922</v>
      </c>
      <c r="L56" s="11">
        <f t="shared" si="0"/>
        <v>354887</v>
      </c>
      <c r="N56" s="13"/>
    </row>
    <row r="57" spans="1:14" x14ac:dyDescent="0.2">
      <c r="A57" s="10">
        <v>48</v>
      </c>
      <c r="B57" s="10"/>
      <c r="C57" s="11">
        <v>77289</v>
      </c>
      <c r="D57" s="11">
        <v>157938</v>
      </c>
      <c r="E57" s="11">
        <v>66904</v>
      </c>
      <c r="F57" s="11">
        <v>14709</v>
      </c>
      <c r="G57" s="11">
        <v>1615</v>
      </c>
      <c r="H57" s="11">
        <v>1914</v>
      </c>
      <c r="I57" s="11">
        <v>6869</v>
      </c>
      <c r="J57" s="11"/>
      <c r="K57" s="11">
        <v>2806</v>
      </c>
      <c r="L57" s="11">
        <f t="shared" si="0"/>
        <v>330044</v>
      </c>
      <c r="N57" s="13"/>
    </row>
    <row r="58" spans="1:14" x14ac:dyDescent="0.2">
      <c r="A58" s="10">
        <v>49</v>
      </c>
      <c r="B58" s="10"/>
      <c r="C58" s="11">
        <v>79772</v>
      </c>
      <c r="D58" s="11">
        <v>162375</v>
      </c>
      <c r="E58" s="11">
        <v>58310</v>
      </c>
      <c r="F58" s="11">
        <v>10361</v>
      </c>
      <c r="G58" s="11">
        <v>1956</v>
      </c>
      <c r="H58" s="11">
        <v>1833</v>
      </c>
      <c r="I58" s="11">
        <v>6654</v>
      </c>
      <c r="J58" s="11"/>
      <c r="K58" s="11">
        <v>1265</v>
      </c>
      <c r="L58" s="11">
        <f t="shared" si="0"/>
        <v>322526</v>
      </c>
    </row>
    <row r="59" spans="1:14" x14ac:dyDescent="0.2">
      <c r="A59" s="10">
        <v>50</v>
      </c>
      <c r="B59" s="10"/>
      <c r="C59" s="11">
        <v>87665</v>
      </c>
      <c r="D59" s="11">
        <v>180450</v>
      </c>
      <c r="E59" s="11">
        <v>68278</v>
      </c>
      <c r="F59" s="11">
        <v>11854</v>
      </c>
      <c r="G59" s="11">
        <v>1769</v>
      </c>
      <c r="H59" s="11">
        <v>2030</v>
      </c>
      <c r="I59" s="11">
        <v>7316</v>
      </c>
      <c r="J59" s="11"/>
      <c r="K59" s="11">
        <v>333</v>
      </c>
      <c r="L59" s="11">
        <f t="shared" si="0"/>
        <v>359695</v>
      </c>
    </row>
    <row r="60" spans="1:14" x14ac:dyDescent="0.2">
      <c r="A60" s="10">
        <v>51</v>
      </c>
      <c r="B60" s="10"/>
      <c r="C60" s="11">
        <v>80533</v>
      </c>
      <c r="D60" s="11">
        <v>164823</v>
      </c>
      <c r="E60" s="11">
        <v>63264</v>
      </c>
      <c r="F60" s="11">
        <v>8782</v>
      </c>
      <c r="G60" s="11">
        <v>1819</v>
      </c>
      <c r="H60" s="11">
        <v>1876</v>
      </c>
      <c r="I60" s="11">
        <v>7208</v>
      </c>
      <c r="J60" s="11"/>
      <c r="K60" s="11">
        <v>221</v>
      </c>
      <c r="L60" s="11">
        <f t="shared" si="0"/>
        <v>328526</v>
      </c>
    </row>
    <row r="61" spans="1:14" x14ac:dyDescent="0.2">
      <c r="A61" s="10">
        <v>52</v>
      </c>
      <c r="B61" s="10"/>
      <c r="C61" s="11">
        <v>77207</v>
      </c>
      <c r="D61" s="11">
        <v>155092</v>
      </c>
      <c r="E61" s="11">
        <v>57415</v>
      </c>
      <c r="F61" s="11">
        <v>9332</v>
      </c>
      <c r="G61" s="11">
        <v>1949</v>
      </c>
      <c r="H61" s="11">
        <v>1794</v>
      </c>
      <c r="I61" s="11">
        <v>7372</v>
      </c>
      <c r="J61" s="11"/>
      <c r="K61" s="11">
        <v>228</v>
      </c>
      <c r="L61" s="11">
        <f t="shared" si="0"/>
        <v>310389</v>
      </c>
    </row>
    <row r="62" spans="1:14" x14ac:dyDescent="0.2">
      <c r="A62" s="10">
        <v>53</v>
      </c>
      <c r="B62" s="10"/>
      <c r="C62" s="11">
        <v>85915</v>
      </c>
      <c r="D62" s="11">
        <v>172106</v>
      </c>
      <c r="E62" s="11">
        <v>57357</v>
      </c>
      <c r="F62" s="11">
        <v>8824</v>
      </c>
      <c r="G62" s="11">
        <v>1531</v>
      </c>
      <c r="H62" s="11">
        <v>1926</v>
      </c>
      <c r="I62" s="11">
        <v>7909</v>
      </c>
      <c r="J62" s="11"/>
      <c r="K62" s="11">
        <v>2280</v>
      </c>
      <c r="L62" s="11">
        <f t="shared" si="0"/>
        <v>337848</v>
      </c>
    </row>
    <row r="63" spans="1:14" x14ac:dyDescent="0.2">
      <c r="A63" s="10" t="s">
        <v>1</v>
      </c>
      <c r="B63" s="10"/>
      <c r="C63" s="11">
        <f>SUM(C10:C62)</f>
        <v>4120694</v>
      </c>
      <c r="D63" s="11">
        <f t="shared" ref="D63:J63" si="1">SUM(D10:D62)</f>
        <v>8471240</v>
      </c>
      <c r="E63" s="11">
        <f t="shared" si="1"/>
        <v>3062632</v>
      </c>
      <c r="F63" s="11">
        <f>SUM(F10:F62)</f>
        <v>572855</v>
      </c>
      <c r="G63" s="11">
        <f t="shared" si="1"/>
        <v>105456</v>
      </c>
      <c r="H63" s="11">
        <f t="shared" si="1"/>
        <v>97795</v>
      </c>
      <c r="I63" s="11">
        <f>SUM(I10:I62)</f>
        <v>354996</v>
      </c>
      <c r="J63" s="11">
        <f t="shared" si="1"/>
        <v>0</v>
      </c>
      <c r="K63" s="11">
        <f>SUM(K10:K62)</f>
        <v>238690</v>
      </c>
      <c r="L63" s="11">
        <f>SUM(L10:L62)</f>
        <v>17024358</v>
      </c>
    </row>
    <row r="64" spans="1:14" x14ac:dyDescent="0.2">
      <c r="A64" s="1" t="s">
        <v>20</v>
      </c>
      <c r="B64" s="12">
        <f>B63/L63</f>
        <v>0</v>
      </c>
      <c r="C64" s="12">
        <f>C63/L63</f>
        <v>0.24204695413477559</v>
      </c>
      <c r="D64" s="12">
        <f>D63/L63</f>
        <v>0.49759526908444945</v>
      </c>
      <c r="E64" s="12">
        <f>E63/L63</f>
        <v>0.17989706278498138</v>
      </c>
      <c r="F64" s="12">
        <f>F63/L63</f>
        <v>3.3649139662124114E-2</v>
      </c>
      <c r="G64" s="12">
        <f>G63/L63</f>
        <v>6.1944186089131822E-3</v>
      </c>
      <c r="H64" s="12">
        <f>H63/L63</f>
        <v>5.7444163239518346E-3</v>
      </c>
      <c r="I64" s="12">
        <f>I63/L63</f>
        <v>2.0852240066850099E-2</v>
      </c>
      <c r="J64" s="12">
        <f>J63/L63</f>
        <v>0</v>
      </c>
      <c r="K64" s="12">
        <f>K63/L63</f>
        <v>1.4020499333954327E-2</v>
      </c>
      <c r="L64" s="13">
        <f>SUM(B64:K64)</f>
        <v>1</v>
      </c>
      <c r="M64" s="13"/>
    </row>
    <row r="66" spans="1:2" x14ac:dyDescent="0.2">
      <c r="A66" s="1" t="s">
        <v>25</v>
      </c>
      <c r="B66" s="1" t="s">
        <v>24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Normal="100" workbookViewId="0">
      <pane xSplit="1" ySplit="9" topLeftCell="B10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515625" defaultRowHeight="12.75" x14ac:dyDescent="0.2"/>
  <cols>
    <col min="1" max="1" width="15.42578125" style="1" customWidth="1"/>
    <col min="2" max="2" width="15.85546875" style="1" customWidth="1"/>
    <col min="3" max="11" width="9.28515625" style="1" customWidth="1"/>
    <col min="12" max="12" width="12.28515625" style="1" customWidth="1"/>
    <col min="13" max="16384" width="9.28515625" style="1"/>
  </cols>
  <sheetData>
    <row r="1" spans="1:19" x14ac:dyDescent="0.2">
      <c r="A1" s="1" t="s">
        <v>39</v>
      </c>
    </row>
    <row r="2" spans="1:19" x14ac:dyDescent="0.2">
      <c r="A2" s="1" t="s">
        <v>15</v>
      </c>
      <c r="B2" s="50" t="s">
        <v>45</v>
      </c>
    </row>
    <row r="3" spans="1:19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9" x14ac:dyDescent="0.2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9" x14ac:dyDescent="0.2">
      <c r="A5" s="89">
        <f>CAN!A5</f>
        <v>2016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9" x14ac:dyDescent="0.2">
      <c r="A6" s="29"/>
      <c r="C6" s="8"/>
      <c r="L6" s="7" t="s">
        <v>1</v>
      </c>
    </row>
    <row r="7" spans="1:19" x14ac:dyDescent="0.2">
      <c r="A7" s="9" t="s">
        <v>21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19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7" t="s">
        <v>19</v>
      </c>
    </row>
    <row r="9" spans="1:1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7"/>
    </row>
    <row r="10" spans="1:19" x14ac:dyDescent="0.2">
      <c r="A10" s="10">
        <v>1</v>
      </c>
      <c r="B10" s="11">
        <v>1963</v>
      </c>
      <c r="C10" s="11">
        <v>36120</v>
      </c>
      <c r="D10" s="11">
        <v>66675</v>
      </c>
      <c r="E10" s="11">
        <v>23403</v>
      </c>
      <c r="F10" s="11">
        <v>4236</v>
      </c>
      <c r="G10" s="11">
        <v>1040</v>
      </c>
      <c r="H10" s="11">
        <v>631</v>
      </c>
      <c r="I10" s="11">
        <v>3264</v>
      </c>
      <c r="J10" s="11">
        <v>13328</v>
      </c>
      <c r="K10" s="11">
        <v>1334</v>
      </c>
      <c r="L10" s="11">
        <f>SUM(B10:K10)</f>
        <v>151994</v>
      </c>
    </row>
    <row r="11" spans="1:19" x14ac:dyDescent="0.2">
      <c r="A11" s="10">
        <v>2</v>
      </c>
      <c r="B11" s="11">
        <v>2197</v>
      </c>
      <c r="C11" s="11">
        <v>40466</v>
      </c>
      <c r="D11" s="11">
        <v>76685</v>
      </c>
      <c r="E11" s="11">
        <v>27141</v>
      </c>
      <c r="F11" s="11">
        <v>4344</v>
      </c>
      <c r="G11" s="11">
        <v>866</v>
      </c>
      <c r="H11" s="11">
        <v>735</v>
      </c>
      <c r="I11" s="11">
        <v>3832</v>
      </c>
      <c r="J11" s="11">
        <v>14504</v>
      </c>
      <c r="K11" s="11">
        <v>1564</v>
      </c>
      <c r="L11" s="11">
        <f t="shared" ref="L11:L61" si="0">SUM(B11:K11)</f>
        <v>172334</v>
      </c>
    </row>
    <row r="12" spans="1:19" x14ac:dyDescent="0.2">
      <c r="A12" s="10">
        <v>3</v>
      </c>
      <c r="B12" s="18">
        <v>1798</v>
      </c>
      <c r="C12" s="11">
        <v>35993</v>
      </c>
      <c r="D12" s="11">
        <v>68270</v>
      </c>
      <c r="E12" s="11">
        <v>24836</v>
      </c>
      <c r="F12" s="11">
        <v>4935</v>
      </c>
      <c r="G12" s="11">
        <v>879</v>
      </c>
      <c r="H12" s="11">
        <v>578</v>
      </c>
      <c r="I12" s="11">
        <v>3085</v>
      </c>
      <c r="J12" s="11">
        <v>11515</v>
      </c>
      <c r="K12" s="11">
        <v>1193</v>
      </c>
      <c r="L12" s="11">
        <f t="shared" si="0"/>
        <v>153082</v>
      </c>
      <c r="N12" s="11"/>
      <c r="O12" s="11"/>
      <c r="P12" s="11"/>
      <c r="Q12" s="11"/>
      <c r="R12" s="11"/>
      <c r="S12" s="11"/>
    </row>
    <row r="13" spans="1:19" x14ac:dyDescent="0.2">
      <c r="A13" s="10">
        <v>4</v>
      </c>
      <c r="B13" s="18">
        <v>1707</v>
      </c>
      <c r="C13" s="11">
        <v>33905</v>
      </c>
      <c r="D13" s="11">
        <v>65918</v>
      </c>
      <c r="E13" s="11">
        <v>23708</v>
      </c>
      <c r="F13" s="11">
        <v>3802</v>
      </c>
      <c r="G13" s="11">
        <v>572</v>
      </c>
      <c r="H13" s="11">
        <v>554</v>
      </c>
      <c r="I13" s="11">
        <v>2963</v>
      </c>
      <c r="J13" s="11">
        <v>13568</v>
      </c>
      <c r="K13" s="11">
        <v>1113</v>
      </c>
      <c r="L13" s="11">
        <f t="shared" si="0"/>
        <v>147810</v>
      </c>
    </row>
    <row r="14" spans="1:19" x14ac:dyDescent="0.2">
      <c r="A14" s="46">
        <v>5</v>
      </c>
      <c r="B14" s="49">
        <v>1957</v>
      </c>
      <c r="C14" s="49">
        <v>34713</v>
      </c>
      <c r="D14" s="49">
        <v>66542</v>
      </c>
      <c r="E14" s="49">
        <v>23180</v>
      </c>
      <c r="F14" s="49">
        <v>3618</v>
      </c>
      <c r="G14" s="49">
        <v>912</v>
      </c>
      <c r="H14" s="49">
        <v>544</v>
      </c>
      <c r="I14" s="49">
        <v>3187</v>
      </c>
      <c r="J14" s="49">
        <v>17935</v>
      </c>
      <c r="K14" s="25">
        <v>1146</v>
      </c>
      <c r="L14" s="11">
        <f t="shared" si="0"/>
        <v>153734</v>
      </c>
    </row>
    <row r="15" spans="1:19" x14ac:dyDescent="0.2">
      <c r="A15" s="10">
        <v>6</v>
      </c>
      <c r="B15" s="11">
        <v>2280</v>
      </c>
      <c r="C15" s="11">
        <v>33625</v>
      </c>
      <c r="D15" s="11">
        <v>63801</v>
      </c>
      <c r="E15" s="11">
        <v>25268</v>
      </c>
      <c r="F15" s="11">
        <v>4240</v>
      </c>
      <c r="G15" s="11">
        <v>553</v>
      </c>
      <c r="H15" s="11">
        <v>554</v>
      </c>
      <c r="I15" s="11">
        <v>3094</v>
      </c>
      <c r="J15" s="11">
        <v>14047</v>
      </c>
      <c r="K15" s="11">
        <v>1261</v>
      </c>
      <c r="L15" s="11">
        <f t="shared" si="0"/>
        <v>148723</v>
      </c>
    </row>
    <row r="16" spans="1:19" x14ac:dyDescent="0.2">
      <c r="A16" s="10">
        <v>7</v>
      </c>
      <c r="B16" s="11">
        <v>1921</v>
      </c>
      <c r="C16" s="11">
        <v>32888</v>
      </c>
      <c r="D16" s="11">
        <v>62785</v>
      </c>
      <c r="E16" s="11">
        <v>25263</v>
      </c>
      <c r="F16" s="11">
        <v>4783</v>
      </c>
      <c r="G16" s="11">
        <v>1162</v>
      </c>
      <c r="H16" s="11">
        <v>553</v>
      </c>
      <c r="I16" s="11">
        <v>3185</v>
      </c>
      <c r="J16" s="11">
        <v>20875</v>
      </c>
      <c r="K16" s="11">
        <v>1173</v>
      </c>
      <c r="L16" s="11">
        <f t="shared" si="0"/>
        <v>154588</v>
      </c>
    </row>
    <row r="17" spans="1:12" x14ac:dyDescent="0.2">
      <c r="A17" s="10">
        <v>8</v>
      </c>
      <c r="B17" s="11">
        <v>2101</v>
      </c>
      <c r="C17" s="11">
        <v>35206</v>
      </c>
      <c r="D17" s="11">
        <v>63601</v>
      </c>
      <c r="E17" s="11">
        <v>23797</v>
      </c>
      <c r="F17" s="11">
        <v>5517</v>
      </c>
      <c r="G17" s="11">
        <v>1470</v>
      </c>
      <c r="H17" s="11">
        <v>531</v>
      </c>
      <c r="I17" s="11">
        <v>3230</v>
      </c>
      <c r="J17" s="11">
        <v>26743</v>
      </c>
      <c r="K17" s="11">
        <v>1197</v>
      </c>
      <c r="L17" s="11">
        <f t="shared" si="0"/>
        <v>163393</v>
      </c>
    </row>
    <row r="18" spans="1:12" x14ac:dyDescent="0.2">
      <c r="A18" s="10">
        <v>9</v>
      </c>
      <c r="B18" s="11">
        <v>2402</v>
      </c>
      <c r="C18" s="11">
        <v>34096</v>
      </c>
      <c r="D18" s="11">
        <v>70063</v>
      </c>
      <c r="E18" s="11">
        <v>27919</v>
      </c>
      <c r="F18" s="11">
        <v>5667</v>
      </c>
      <c r="G18" s="11">
        <v>1781</v>
      </c>
      <c r="H18" s="11">
        <v>566</v>
      </c>
      <c r="I18" s="11">
        <v>3392</v>
      </c>
      <c r="J18" s="11">
        <v>13471</v>
      </c>
      <c r="K18" s="11">
        <v>1317</v>
      </c>
      <c r="L18" s="11">
        <f>SUM(B18:K18)</f>
        <v>160674</v>
      </c>
    </row>
    <row r="19" spans="1:12" x14ac:dyDescent="0.2">
      <c r="A19" s="10">
        <v>10</v>
      </c>
      <c r="B19" s="11">
        <v>1785</v>
      </c>
      <c r="C19" s="11">
        <v>31916</v>
      </c>
      <c r="D19" s="11">
        <v>67300</v>
      </c>
      <c r="E19" s="11">
        <v>27585</v>
      </c>
      <c r="F19" s="11">
        <v>6291</v>
      </c>
      <c r="G19" s="11">
        <v>1817</v>
      </c>
      <c r="H19" s="11">
        <v>532</v>
      </c>
      <c r="I19" s="11">
        <v>3071</v>
      </c>
      <c r="J19" s="11">
        <v>15410</v>
      </c>
      <c r="K19" s="11">
        <v>1212</v>
      </c>
      <c r="L19" s="11">
        <f t="shared" si="0"/>
        <v>156919</v>
      </c>
    </row>
    <row r="20" spans="1:12" x14ac:dyDescent="0.2">
      <c r="A20" s="10">
        <v>11</v>
      </c>
      <c r="B20" s="11">
        <v>2474</v>
      </c>
      <c r="C20" s="11">
        <v>35615</v>
      </c>
      <c r="D20" s="11">
        <v>73728</v>
      </c>
      <c r="E20" s="11">
        <v>30556</v>
      </c>
      <c r="F20" s="11">
        <v>8433</v>
      </c>
      <c r="G20" s="11">
        <v>2229</v>
      </c>
      <c r="H20" s="11">
        <v>559</v>
      </c>
      <c r="I20" s="11">
        <v>3185</v>
      </c>
      <c r="J20" s="18">
        <v>2978</v>
      </c>
      <c r="K20" s="11">
        <v>1373</v>
      </c>
      <c r="L20" s="18">
        <f t="shared" si="0"/>
        <v>161130</v>
      </c>
    </row>
    <row r="21" spans="1:12" x14ac:dyDescent="0.2">
      <c r="A21" s="10">
        <v>12</v>
      </c>
      <c r="B21" s="11">
        <v>2804</v>
      </c>
      <c r="C21" s="11">
        <v>36382</v>
      </c>
      <c r="D21" s="11">
        <v>79332</v>
      </c>
      <c r="E21" s="11">
        <v>33784</v>
      </c>
      <c r="F21" s="11">
        <v>10632</v>
      </c>
      <c r="G21" s="11">
        <v>2658</v>
      </c>
      <c r="H21" s="11">
        <v>584</v>
      </c>
      <c r="I21" s="11">
        <v>3387</v>
      </c>
      <c r="J21" s="18">
        <v>1080</v>
      </c>
      <c r="K21" s="11">
        <v>1408</v>
      </c>
      <c r="L21" s="11">
        <f t="shared" si="0"/>
        <v>172051</v>
      </c>
    </row>
    <row r="22" spans="1:12" x14ac:dyDescent="0.2">
      <c r="A22" s="10">
        <v>13</v>
      </c>
      <c r="B22" s="11">
        <v>2446</v>
      </c>
      <c r="C22" s="11">
        <v>35013</v>
      </c>
      <c r="D22" s="11">
        <v>79016</v>
      </c>
      <c r="E22" s="11">
        <v>33193</v>
      </c>
      <c r="F22" s="11">
        <v>7023</v>
      </c>
      <c r="G22" s="11">
        <v>1585</v>
      </c>
      <c r="H22" s="11">
        <v>581</v>
      </c>
      <c r="I22" s="11">
        <v>3252</v>
      </c>
      <c r="J22" s="11">
        <v>938</v>
      </c>
      <c r="K22" s="11">
        <v>1366</v>
      </c>
      <c r="L22" s="11">
        <f t="shared" si="0"/>
        <v>164413</v>
      </c>
    </row>
    <row r="23" spans="1:12" x14ac:dyDescent="0.2">
      <c r="A23" s="10">
        <v>14</v>
      </c>
      <c r="B23" s="11">
        <v>2193</v>
      </c>
      <c r="C23" s="11">
        <v>33446</v>
      </c>
      <c r="D23" s="11">
        <v>73624</v>
      </c>
      <c r="E23" s="11">
        <v>30032</v>
      </c>
      <c r="F23" s="11">
        <v>5905</v>
      </c>
      <c r="G23" s="11">
        <v>1106</v>
      </c>
      <c r="H23" s="11">
        <v>606</v>
      </c>
      <c r="I23" s="11">
        <v>2718</v>
      </c>
      <c r="J23" s="11">
        <v>2834</v>
      </c>
      <c r="K23" s="11">
        <v>844</v>
      </c>
      <c r="L23" s="11">
        <f t="shared" si="0"/>
        <v>153308</v>
      </c>
    </row>
    <row r="24" spans="1:12" x14ac:dyDescent="0.2">
      <c r="A24" s="10">
        <v>15</v>
      </c>
      <c r="B24" s="11">
        <v>1867</v>
      </c>
      <c r="C24" s="11">
        <v>36166</v>
      </c>
      <c r="D24" s="11">
        <v>81808</v>
      </c>
      <c r="E24" s="11">
        <v>32821</v>
      </c>
      <c r="F24" s="11">
        <v>4835</v>
      </c>
      <c r="G24" s="11">
        <v>564</v>
      </c>
      <c r="H24" s="11">
        <v>612</v>
      </c>
      <c r="I24" s="11">
        <v>3120</v>
      </c>
      <c r="J24" s="11">
        <v>2978</v>
      </c>
      <c r="K24" s="11">
        <v>1436</v>
      </c>
      <c r="L24" s="11">
        <f t="shared" si="0"/>
        <v>166207</v>
      </c>
    </row>
    <row r="25" spans="1:12" x14ac:dyDescent="0.2">
      <c r="A25" s="10">
        <v>16</v>
      </c>
      <c r="B25" s="11">
        <v>1788</v>
      </c>
      <c r="C25" s="11">
        <v>36313</v>
      </c>
      <c r="D25" s="11">
        <v>80316</v>
      </c>
      <c r="E25" s="11">
        <v>31566</v>
      </c>
      <c r="F25" s="11">
        <v>5064</v>
      </c>
      <c r="G25" s="11">
        <v>1014</v>
      </c>
      <c r="H25" s="11">
        <v>615</v>
      </c>
      <c r="I25" s="11">
        <v>3078</v>
      </c>
      <c r="J25" s="11">
        <v>554</v>
      </c>
      <c r="K25" s="11">
        <v>1478</v>
      </c>
      <c r="L25" s="11">
        <f t="shared" si="0"/>
        <v>161786</v>
      </c>
    </row>
    <row r="26" spans="1:12" x14ac:dyDescent="0.2">
      <c r="A26" s="10">
        <v>17</v>
      </c>
      <c r="B26" s="11">
        <v>1885</v>
      </c>
      <c r="C26" s="11">
        <v>37670</v>
      </c>
      <c r="D26" s="11">
        <v>81621</v>
      </c>
      <c r="E26" s="11">
        <v>29751</v>
      </c>
      <c r="F26" s="11">
        <v>3540</v>
      </c>
      <c r="G26" s="11">
        <v>395</v>
      </c>
      <c r="H26" s="11">
        <v>608</v>
      </c>
      <c r="I26" s="11">
        <v>2862</v>
      </c>
      <c r="J26" s="11">
        <v>2786</v>
      </c>
      <c r="K26" s="11">
        <v>1511</v>
      </c>
      <c r="L26" s="11">
        <f t="shared" si="0"/>
        <v>162629</v>
      </c>
    </row>
    <row r="27" spans="1:12" x14ac:dyDescent="0.2">
      <c r="A27" s="10">
        <v>18</v>
      </c>
      <c r="B27" s="11">
        <v>1760</v>
      </c>
      <c r="C27" s="11">
        <v>37365</v>
      </c>
      <c r="D27" s="11">
        <v>80934</v>
      </c>
      <c r="E27" s="11">
        <v>28966</v>
      </c>
      <c r="F27" s="11">
        <v>3139</v>
      </c>
      <c r="G27" s="11">
        <v>1221</v>
      </c>
      <c r="H27" s="11">
        <v>587</v>
      </c>
      <c r="I27" s="11">
        <v>2826</v>
      </c>
      <c r="J27" s="11">
        <v>2594</v>
      </c>
      <c r="K27" s="11">
        <v>1482</v>
      </c>
      <c r="L27" s="11">
        <f t="shared" si="0"/>
        <v>160874</v>
      </c>
    </row>
    <row r="28" spans="1:12" x14ac:dyDescent="0.2">
      <c r="A28" s="10">
        <v>19</v>
      </c>
      <c r="B28" s="11">
        <v>1878</v>
      </c>
      <c r="C28" s="11">
        <v>38532</v>
      </c>
      <c r="D28" s="11">
        <v>81749</v>
      </c>
      <c r="E28" s="11">
        <v>28354</v>
      </c>
      <c r="F28" s="11">
        <v>4954</v>
      </c>
      <c r="G28" s="11">
        <v>2323</v>
      </c>
      <c r="H28" s="11">
        <v>579</v>
      </c>
      <c r="I28" s="11">
        <v>2911</v>
      </c>
      <c r="J28" s="11">
        <v>1466</v>
      </c>
      <c r="K28" s="11">
        <v>1430</v>
      </c>
      <c r="L28" s="11">
        <f t="shared" si="0"/>
        <v>164176</v>
      </c>
    </row>
    <row r="29" spans="1:12" x14ac:dyDescent="0.2">
      <c r="A29" s="10">
        <v>20</v>
      </c>
      <c r="B29" s="11">
        <v>1877</v>
      </c>
      <c r="C29" s="11">
        <v>37216</v>
      </c>
      <c r="D29" s="11">
        <v>77693</v>
      </c>
      <c r="E29" s="11">
        <v>26344</v>
      </c>
      <c r="F29" s="11">
        <v>5491</v>
      </c>
      <c r="G29" s="11">
        <v>1685</v>
      </c>
      <c r="H29" s="11">
        <v>537</v>
      </c>
      <c r="I29" s="11">
        <v>2746</v>
      </c>
      <c r="J29" s="11">
        <v>3122</v>
      </c>
      <c r="K29" s="11">
        <v>1295</v>
      </c>
      <c r="L29" s="11">
        <f t="shared" si="0"/>
        <v>158006</v>
      </c>
    </row>
    <row r="30" spans="1:12" x14ac:dyDescent="0.2">
      <c r="A30" s="10">
        <v>21</v>
      </c>
      <c r="B30" s="11">
        <v>1815</v>
      </c>
      <c r="C30" s="11">
        <v>38654</v>
      </c>
      <c r="D30" s="11">
        <v>78526</v>
      </c>
      <c r="E30" s="11">
        <v>27605</v>
      </c>
      <c r="F30" s="11">
        <v>5814</v>
      </c>
      <c r="G30" s="11">
        <v>996</v>
      </c>
      <c r="H30" s="11">
        <v>546</v>
      </c>
      <c r="I30" s="11">
        <v>2858</v>
      </c>
      <c r="J30" s="11">
        <v>3074</v>
      </c>
      <c r="K30" s="11">
        <v>1377</v>
      </c>
      <c r="L30" s="11">
        <f t="shared" si="0"/>
        <v>161265</v>
      </c>
    </row>
    <row r="31" spans="1:12" x14ac:dyDescent="0.2">
      <c r="A31" s="10">
        <v>22</v>
      </c>
      <c r="B31" s="11">
        <v>1899</v>
      </c>
      <c r="C31" s="11">
        <v>39406</v>
      </c>
      <c r="D31" s="11">
        <v>79572</v>
      </c>
      <c r="E31" s="11">
        <v>26873</v>
      </c>
      <c r="F31" s="11">
        <v>5631</v>
      </c>
      <c r="G31" s="11">
        <v>548</v>
      </c>
      <c r="H31" s="11">
        <v>537</v>
      </c>
      <c r="I31" s="11">
        <v>2844</v>
      </c>
      <c r="J31" s="11">
        <v>1514</v>
      </c>
      <c r="K31" s="11">
        <v>1415</v>
      </c>
      <c r="L31" s="11">
        <f t="shared" si="0"/>
        <v>160239</v>
      </c>
    </row>
    <row r="32" spans="1:12" x14ac:dyDescent="0.2">
      <c r="A32" s="10">
        <v>23</v>
      </c>
      <c r="B32" s="11">
        <v>2076</v>
      </c>
      <c r="C32" s="11">
        <v>41263</v>
      </c>
      <c r="D32" s="11">
        <v>81192</v>
      </c>
      <c r="E32" s="11">
        <v>28410</v>
      </c>
      <c r="F32" s="11">
        <v>5340</v>
      </c>
      <c r="G32" s="11">
        <v>875</v>
      </c>
      <c r="H32" s="11">
        <v>567</v>
      </c>
      <c r="I32" s="11">
        <v>3018</v>
      </c>
      <c r="J32" s="11">
        <v>554</v>
      </c>
      <c r="K32" s="11">
        <v>1339</v>
      </c>
      <c r="L32" s="11">
        <f t="shared" si="0"/>
        <v>164634</v>
      </c>
    </row>
    <row r="33" spans="1:18" x14ac:dyDescent="0.2">
      <c r="A33" s="10">
        <v>24</v>
      </c>
      <c r="B33" s="11">
        <v>2255</v>
      </c>
      <c r="C33" s="11">
        <v>41792</v>
      </c>
      <c r="D33" s="11">
        <v>81152</v>
      </c>
      <c r="E33" s="11">
        <v>26826</v>
      </c>
      <c r="F33" s="11">
        <v>4336</v>
      </c>
      <c r="G33" s="11">
        <v>855</v>
      </c>
      <c r="H33" s="11">
        <v>552</v>
      </c>
      <c r="I33" s="11">
        <v>3170</v>
      </c>
      <c r="J33" s="11">
        <v>2594</v>
      </c>
      <c r="K33" s="11">
        <v>1266</v>
      </c>
      <c r="L33" s="11">
        <f t="shared" si="0"/>
        <v>164798</v>
      </c>
    </row>
    <row r="34" spans="1:18" x14ac:dyDescent="0.2">
      <c r="A34" s="10">
        <v>25</v>
      </c>
      <c r="B34" s="11">
        <v>2224</v>
      </c>
      <c r="C34" s="11">
        <v>40022</v>
      </c>
      <c r="D34" s="11">
        <v>77522</v>
      </c>
      <c r="E34" s="11">
        <v>26487</v>
      </c>
      <c r="F34" s="11">
        <v>4995</v>
      </c>
      <c r="G34" s="11">
        <v>1155</v>
      </c>
      <c r="H34" s="11">
        <v>541</v>
      </c>
      <c r="I34" s="11">
        <v>3073</v>
      </c>
      <c r="J34" s="11">
        <v>938</v>
      </c>
      <c r="K34" s="11">
        <v>1225</v>
      </c>
      <c r="L34" s="11">
        <f t="shared" si="0"/>
        <v>158182</v>
      </c>
    </row>
    <row r="35" spans="1:18" x14ac:dyDescent="0.2">
      <c r="A35" s="10">
        <v>26</v>
      </c>
      <c r="B35" s="11">
        <v>1782</v>
      </c>
      <c r="C35" s="11">
        <v>36512</v>
      </c>
      <c r="D35" s="11">
        <v>70583</v>
      </c>
      <c r="E35" s="11">
        <v>24088</v>
      </c>
      <c r="F35" s="11">
        <v>4342</v>
      </c>
      <c r="G35" s="11">
        <v>885</v>
      </c>
      <c r="H35" s="11">
        <v>479</v>
      </c>
      <c r="I35" s="11">
        <v>2941</v>
      </c>
      <c r="J35" s="11">
        <v>2594</v>
      </c>
      <c r="K35" s="11">
        <v>1142</v>
      </c>
      <c r="L35" s="11">
        <f t="shared" si="0"/>
        <v>145348</v>
      </c>
    </row>
    <row r="36" spans="1:18" x14ac:dyDescent="0.2">
      <c r="A36" s="10">
        <v>27</v>
      </c>
      <c r="B36" s="11">
        <v>1986</v>
      </c>
      <c r="C36" s="11">
        <v>37221</v>
      </c>
      <c r="D36" s="11">
        <v>73466</v>
      </c>
      <c r="E36" s="11">
        <v>25291</v>
      </c>
      <c r="F36" s="11">
        <v>5990</v>
      </c>
      <c r="G36" s="11">
        <v>1591</v>
      </c>
      <c r="H36" s="11">
        <v>531</v>
      </c>
      <c r="I36" s="11">
        <v>3063</v>
      </c>
      <c r="J36" s="11">
        <v>4034</v>
      </c>
      <c r="K36" s="11">
        <v>1131</v>
      </c>
      <c r="L36" s="11">
        <f t="shared" si="0"/>
        <v>154304</v>
      </c>
      <c r="Q36" s="22"/>
      <c r="R36" s="22"/>
    </row>
    <row r="37" spans="1:18" x14ac:dyDescent="0.2">
      <c r="A37" s="10">
        <v>28</v>
      </c>
      <c r="B37" s="11">
        <v>2013</v>
      </c>
      <c r="C37" s="11">
        <v>40119</v>
      </c>
      <c r="D37" s="11">
        <v>78167</v>
      </c>
      <c r="E37" s="11">
        <v>27094</v>
      </c>
      <c r="F37" s="11">
        <v>6740</v>
      </c>
      <c r="G37" s="11">
        <v>1490</v>
      </c>
      <c r="H37" s="11">
        <v>545</v>
      </c>
      <c r="I37" s="11">
        <v>3199</v>
      </c>
      <c r="J37" s="11">
        <v>1706</v>
      </c>
      <c r="K37" s="11">
        <v>1244</v>
      </c>
      <c r="L37" s="11">
        <f t="shared" si="0"/>
        <v>162317</v>
      </c>
      <c r="Q37" s="22"/>
      <c r="R37" s="22"/>
    </row>
    <row r="38" spans="1:18" x14ac:dyDescent="0.2">
      <c r="A38" s="10">
        <v>29</v>
      </c>
      <c r="B38" s="11">
        <v>2088</v>
      </c>
      <c r="C38" s="11">
        <v>39118</v>
      </c>
      <c r="D38" s="11">
        <v>76028</v>
      </c>
      <c r="E38" s="11">
        <v>28005</v>
      </c>
      <c r="F38" s="11">
        <v>6601</v>
      </c>
      <c r="G38" s="11">
        <v>1990</v>
      </c>
      <c r="H38" s="11">
        <v>590</v>
      </c>
      <c r="I38" s="11">
        <v>3123</v>
      </c>
      <c r="J38" s="11">
        <v>4130</v>
      </c>
      <c r="K38" s="11">
        <v>1240</v>
      </c>
      <c r="L38" s="11">
        <f t="shared" si="0"/>
        <v>162913</v>
      </c>
    </row>
    <row r="39" spans="1:18" x14ac:dyDescent="0.2">
      <c r="A39" s="10">
        <v>30</v>
      </c>
      <c r="B39" s="11">
        <v>2115</v>
      </c>
      <c r="C39" s="11">
        <v>37961</v>
      </c>
      <c r="D39" s="11">
        <v>75290</v>
      </c>
      <c r="E39" s="11">
        <v>29962</v>
      </c>
      <c r="F39" s="11">
        <v>8113</v>
      </c>
      <c r="G39" s="11">
        <v>2651</v>
      </c>
      <c r="H39" s="11">
        <v>601</v>
      </c>
      <c r="I39" s="11">
        <v>3340</v>
      </c>
      <c r="J39" s="11">
        <v>4171</v>
      </c>
      <c r="K39" s="11">
        <v>1345</v>
      </c>
      <c r="L39" s="11">
        <f t="shared" si="0"/>
        <v>165549</v>
      </c>
    </row>
    <row r="40" spans="1:18" x14ac:dyDescent="0.2">
      <c r="A40" s="10">
        <v>31</v>
      </c>
      <c r="B40" s="11">
        <v>2135</v>
      </c>
      <c r="C40" s="11">
        <v>38990</v>
      </c>
      <c r="D40" s="11">
        <v>75731</v>
      </c>
      <c r="E40" s="11">
        <v>31113</v>
      </c>
      <c r="F40" s="11">
        <v>8357</v>
      </c>
      <c r="G40" s="11">
        <v>1354</v>
      </c>
      <c r="H40" s="11">
        <v>636</v>
      </c>
      <c r="I40" s="11">
        <v>3406</v>
      </c>
      <c r="J40" s="11">
        <v>931</v>
      </c>
      <c r="K40" s="11">
        <v>1530</v>
      </c>
      <c r="L40" s="11">
        <f t="shared" si="0"/>
        <v>164183</v>
      </c>
    </row>
    <row r="41" spans="1:18" x14ac:dyDescent="0.2">
      <c r="A41" s="10">
        <v>32</v>
      </c>
      <c r="B41" s="11">
        <v>2026</v>
      </c>
      <c r="C41" s="11">
        <v>37465</v>
      </c>
      <c r="D41" s="11">
        <v>73136</v>
      </c>
      <c r="E41" s="11">
        <v>30360</v>
      </c>
      <c r="F41" s="11">
        <v>6570</v>
      </c>
      <c r="G41" s="11">
        <v>1178</v>
      </c>
      <c r="H41" s="11">
        <v>548</v>
      </c>
      <c r="I41" s="11">
        <v>3158</v>
      </c>
      <c r="J41" s="11">
        <v>3074</v>
      </c>
      <c r="K41" s="11">
        <v>1481</v>
      </c>
      <c r="L41" s="11">
        <f t="shared" si="0"/>
        <v>158996</v>
      </c>
    </row>
    <row r="42" spans="1:18" x14ac:dyDescent="0.2">
      <c r="A42" s="10">
        <v>33</v>
      </c>
      <c r="B42" s="11">
        <v>1981</v>
      </c>
      <c r="C42" s="11">
        <v>37585</v>
      </c>
      <c r="D42" s="11">
        <v>75870</v>
      </c>
      <c r="E42" s="11">
        <v>31467</v>
      </c>
      <c r="F42" s="11">
        <v>6846</v>
      </c>
      <c r="G42" s="11">
        <v>1357</v>
      </c>
      <c r="H42" s="11">
        <v>528</v>
      </c>
      <c r="I42" s="11">
        <v>3277</v>
      </c>
      <c r="J42" s="11">
        <v>2827</v>
      </c>
      <c r="K42" s="11">
        <v>1496</v>
      </c>
      <c r="L42" s="11">
        <f t="shared" si="0"/>
        <v>163234</v>
      </c>
    </row>
    <row r="43" spans="1:18" x14ac:dyDescent="0.2">
      <c r="A43" s="10">
        <v>34</v>
      </c>
      <c r="B43" s="11">
        <v>2014</v>
      </c>
      <c r="C43" s="11">
        <v>37269</v>
      </c>
      <c r="D43" s="11">
        <v>76444</v>
      </c>
      <c r="E43" s="11">
        <v>32640</v>
      </c>
      <c r="F43" s="11">
        <v>6676</v>
      </c>
      <c r="G43" s="11">
        <v>1198</v>
      </c>
      <c r="H43" s="11">
        <v>548</v>
      </c>
      <c r="I43" s="11">
        <v>3363</v>
      </c>
      <c r="J43" s="11">
        <v>1315</v>
      </c>
      <c r="K43" s="11">
        <v>1527</v>
      </c>
      <c r="L43" s="11">
        <f t="shared" si="0"/>
        <v>162994</v>
      </c>
    </row>
    <row r="44" spans="1:18" x14ac:dyDescent="0.2">
      <c r="A44" s="10">
        <v>35</v>
      </c>
      <c r="B44" s="11">
        <v>1842</v>
      </c>
      <c r="C44" s="11">
        <v>36156</v>
      </c>
      <c r="D44" s="11">
        <v>75268</v>
      </c>
      <c r="E44" s="11">
        <v>31229</v>
      </c>
      <c r="F44" s="11">
        <v>5669</v>
      </c>
      <c r="G44" s="11">
        <v>881</v>
      </c>
      <c r="H44" s="11">
        <v>569</v>
      </c>
      <c r="I44" s="11">
        <v>3210</v>
      </c>
      <c r="J44" s="11">
        <v>3163</v>
      </c>
      <c r="K44" s="11">
        <v>1546</v>
      </c>
      <c r="L44" s="11">
        <f t="shared" si="0"/>
        <v>159533</v>
      </c>
    </row>
    <row r="45" spans="1:18" x14ac:dyDescent="0.2">
      <c r="A45" s="10">
        <v>36</v>
      </c>
      <c r="B45" s="11">
        <v>1872</v>
      </c>
      <c r="C45" s="11">
        <v>36994</v>
      </c>
      <c r="D45" s="11">
        <v>75222</v>
      </c>
      <c r="E45" s="11">
        <v>31893</v>
      </c>
      <c r="F45" s="11">
        <v>5505</v>
      </c>
      <c r="G45" s="11">
        <v>747</v>
      </c>
      <c r="H45" s="11">
        <v>575</v>
      </c>
      <c r="I45" s="11">
        <v>3360</v>
      </c>
      <c r="J45" s="11">
        <v>3691</v>
      </c>
      <c r="K45" s="11">
        <v>1549</v>
      </c>
      <c r="L45" s="11">
        <f>SUM(B45:K45)</f>
        <v>161408</v>
      </c>
    </row>
    <row r="46" spans="1:18" x14ac:dyDescent="0.2">
      <c r="A46" s="10">
        <v>37</v>
      </c>
      <c r="B46" s="11">
        <v>1989</v>
      </c>
      <c r="C46" s="11">
        <v>36199</v>
      </c>
      <c r="D46" s="11">
        <v>73607</v>
      </c>
      <c r="E46" s="11">
        <v>31306</v>
      </c>
      <c r="F46" s="11">
        <v>5520</v>
      </c>
      <c r="G46" s="11">
        <v>852</v>
      </c>
      <c r="H46" s="11">
        <v>594</v>
      </c>
      <c r="I46" s="11">
        <v>3328</v>
      </c>
      <c r="J46" s="11">
        <v>3043</v>
      </c>
      <c r="K46" s="11">
        <v>1567</v>
      </c>
      <c r="L46" s="11">
        <f t="shared" si="0"/>
        <v>158005</v>
      </c>
    </row>
    <row r="47" spans="1:18" x14ac:dyDescent="0.2">
      <c r="A47" s="10">
        <v>38</v>
      </c>
      <c r="B47" s="11">
        <v>1927</v>
      </c>
      <c r="C47" s="11">
        <v>39437</v>
      </c>
      <c r="D47" s="11">
        <v>77451</v>
      </c>
      <c r="E47" s="11">
        <v>30593</v>
      </c>
      <c r="F47" s="11">
        <v>5193</v>
      </c>
      <c r="G47" s="11">
        <v>1006</v>
      </c>
      <c r="H47" s="11">
        <v>633</v>
      </c>
      <c r="I47" s="11">
        <v>3547</v>
      </c>
      <c r="J47" s="11">
        <v>3684</v>
      </c>
      <c r="K47" s="11">
        <v>1376</v>
      </c>
      <c r="L47" s="11">
        <f t="shared" si="0"/>
        <v>164847</v>
      </c>
    </row>
    <row r="48" spans="1:18" x14ac:dyDescent="0.2">
      <c r="A48" s="10">
        <v>39</v>
      </c>
      <c r="B48" s="11">
        <v>2042</v>
      </c>
      <c r="C48" s="11">
        <v>40475</v>
      </c>
      <c r="D48" s="11">
        <v>77428</v>
      </c>
      <c r="E48" s="11">
        <v>32752</v>
      </c>
      <c r="F48" s="11">
        <v>5232</v>
      </c>
      <c r="G48" s="11">
        <v>670</v>
      </c>
      <c r="H48" s="11">
        <v>653</v>
      </c>
      <c r="I48" s="11">
        <v>3409</v>
      </c>
      <c r="J48" s="11">
        <v>4164</v>
      </c>
      <c r="K48" s="11">
        <v>1485</v>
      </c>
      <c r="L48" s="11">
        <f t="shared" si="0"/>
        <v>168310</v>
      </c>
    </row>
    <row r="49" spans="1:12" x14ac:dyDescent="0.2">
      <c r="A49" s="10">
        <v>40</v>
      </c>
      <c r="B49" s="11">
        <v>2049</v>
      </c>
      <c r="C49" s="11">
        <v>39163</v>
      </c>
      <c r="D49" s="11">
        <v>76362</v>
      </c>
      <c r="E49" s="11">
        <v>31679</v>
      </c>
      <c r="F49" s="11">
        <v>4890</v>
      </c>
      <c r="G49" s="11">
        <v>831</v>
      </c>
      <c r="H49" s="11">
        <v>648</v>
      </c>
      <c r="I49" s="11">
        <v>3175</v>
      </c>
      <c r="J49" s="11">
        <v>2172</v>
      </c>
      <c r="K49" s="11">
        <v>1568</v>
      </c>
      <c r="L49" s="11">
        <f t="shared" si="0"/>
        <v>162537</v>
      </c>
    </row>
    <row r="50" spans="1:12" x14ac:dyDescent="0.2">
      <c r="A50" s="10">
        <v>41</v>
      </c>
      <c r="B50" s="11">
        <v>2156</v>
      </c>
      <c r="C50" s="11">
        <v>38740</v>
      </c>
      <c r="D50" s="11">
        <v>77589</v>
      </c>
      <c r="E50" s="11">
        <v>30667</v>
      </c>
      <c r="F50" s="11">
        <v>4744</v>
      </c>
      <c r="G50" s="11">
        <v>880</v>
      </c>
      <c r="H50" s="11">
        <v>662</v>
      </c>
      <c r="I50" s="11">
        <v>3077</v>
      </c>
      <c r="J50" s="11">
        <v>3109</v>
      </c>
      <c r="K50" s="11">
        <v>1555</v>
      </c>
      <c r="L50" s="11">
        <f t="shared" si="0"/>
        <v>163179</v>
      </c>
    </row>
    <row r="51" spans="1:12" x14ac:dyDescent="0.2">
      <c r="A51" s="10">
        <v>42</v>
      </c>
      <c r="B51" s="11">
        <v>1924</v>
      </c>
      <c r="C51" s="11">
        <v>37060</v>
      </c>
      <c r="D51" s="11">
        <v>73776</v>
      </c>
      <c r="E51" s="11">
        <v>29116</v>
      </c>
      <c r="F51" s="11">
        <v>4871</v>
      </c>
      <c r="G51" s="11">
        <v>1383</v>
      </c>
      <c r="H51" s="11">
        <v>674</v>
      </c>
      <c r="I51" s="11">
        <v>2929</v>
      </c>
      <c r="J51" s="11">
        <v>2343</v>
      </c>
      <c r="K51" s="11">
        <v>1659</v>
      </c>
      <c r="L51" s="11">
        <f t="shared" si="0"/>
        <v>155735</v>
      </c>
    </row>
    <row r="52" spans="1:12" x14ac:dyDescent="0.2">
      <c r="A52" s="10">
        <v>43</v>
      </c>
      <c r="B52" s="11">
        <v>2077</v>
      </c>
      <c r="C52" s="11">
        <v>38703</v>
      </c>
      <c r="D52" s="11">
        <v>80978</v>
      </c>
      <c r="E52" s="11">
        <v>32687</v>
      </c>
      <c r="F52" s="11">
        <v>4823</v>
      </c>
      <c r="G52" s="11">
        <v>763</v>
      </c>
      <c r="H52" s="11">
        <v>720</v>
      </c>
      <c r="I52" s="11">
        <v>3142</v>
      </c>
      <c r="J52" s="11">
        <v>545</v>
      </c>
      <c r="K52" s="11">
        <v>1654</v>
      </c>
      <c r="L52" s="11">
        <f t="shared" si="0"/>
        <v>166092</v>
      </c>
    </row>
    <row r="53" spans="1:12" x14ac:dyDescent="0.2">
      <c r="A53" s="10">
        <v>44</v>
      </c>
      <c r="B53" s="11">
        <v>2269</v>
      </c>
      <c r="C53" s="11">
        <v>39377</v>
      </c>
      <c r="D53" s="11">
        <v>81948</v>
      </c>
      <c r="E53" s="11">
        <v>30754</v>
      </c>
      <c r="F53" s="11">
        <v>3401</v>
      </c>
      <c r="G53" s="11">
        <v>722</v>
      </c>
      <c r="H53" s="11">
        <v>717</v>
      </c>
      <c r="I53" s="11">
        <v>3255</v>
      </c>
      <c r="J53" s="11">
        <v>2343</v>
      </c>
      <c r="K53" s="11">
        <v>1581</v>
      </c>
      <c r="L53" s="11">
        <f t="shared" si="0"/>
        <v>166367</v>
      </c>
    </row>
    <row r="54" spans="1:12" x14ac:dyDescent="0.2">
      <c r="A54" s="10">
        <v>45</v>
      </c>
      <c r="B54" s="11">
        <v>2120</v>
      </c>
      <c r="C54" s="11">
        <v>40971</v>
      </c>
      <c r="D54" s="11">
        <v>84320</v>
      </c>
      <c r="E54" s="11">
        <v>30180</v>
      </c>
      <c r="F54" s="11">
        <v>4089</v>
      </c>
      <c r="G54" s="11">
        <v>839</v>
      </c>
      <c r="H54" s="11">
        <v>731</v>
      </c>
      <c r="I54" s="11">
        <v>3469</v>
      </c>
      <c r="J54" s="11">
        <v>2827</v>
      </c>
      <c r="K54" s="11">
        <v>1583</v>
      </c>
      <c r="L54" s="11">
        <f t="shared" si="0"/>
        <v>171129</v>
      </c>
    </row>
    <row r="55" spans="1:12" x14ac:dyDescent="0.2">
      <c r="A55" s="10">
        <v>46</v>
      </c>
      <c r="B55" s="11">
        <v>1689</v>
      </c>
      <c r="C55" s="11">
        <v>38466</v>
      </c>
      <c r="D55" s="11">
        <v>82424</v>
      </c>
      <c r="E55" s="11">
        <v>31303</v>
      </c>
      <c r="F55" s="11">
        <v>4541</v>
      </c>
      <c r="G55" s="11">
        <v>741</v>
      </c>
      <c r="H55" s="11">
        <v>714</v>
      </c>
      <c r="I55" s="11">
        <v>3345</v>
      </c>
      <c r="J55" s="11">
        <v>1123</v>
      </c>
      <c r="K55" s="11">
        <v>1443</v>
      </c>
      <c r="L55" s="11">
        <f t="shared" si="0"/>
        <v>165789</v>
      </c>
    </row>
    <row r="56" spans="1:12" x14ac:dyDescent="0.2">
      <c r="A56" s="10">
        <v>47</v>
      </c>
      <c r="B56" s="11">
        <v>1603</v>
      </c>
      <c r="C56" s="11">
        <v>37669</v>
      </c>
      <c r="D56" s="11">
        <v>78558</v>
      </c>
      <c r="E56" s="11">
        <v>29431</v>
      </c>
      <c r="F56" s="11">
        <v>4337</v>
      </c>
      <c r="G56" s="11">
        <v>1171</v>
      </c>
      <c r="H56" s="11">
        <v>659</v>
      </c>
      <c r="I56" s="11">
        <v>3190</v>
      </c>
      <c r="J56" s="11">
        <v>739</v>
      </c>
      <c r="K56" s="11">
        <v>1440</v>
      </c>
      <c r="L56" s="11">
        <f t="shared" si="0"/>
        <v>158797</v>
      </c>
    </row>
    <row r="57" spans="1:12" x14ac:dyDescent="0.2">
      <c r="A57" s="10">
        <v>48</v>
      </c>
      <c r="B57" s="11">
        <v>1608</v>
      </c>
      <c r="C57" s="11">
        <v>38268</v>
      </c>
      <c r="D57" s="11">
        <v>79328</v>
      </c>
      <c r="E57" s="11">
        <v>28683</v>
      </c>
      <c r="F57" s="11">
        <v>6228</v>
      </c>
      <c r="G57" s="11">
        <v>2182</v>
      </c>
      <c r="H57" s="11">
        <v>711</v>
      </c>
      <c r="I57" s="11">
        <v>3239</v>
      </c>
      <c r="J57" s="11">
        <v>2347</v>
      </c>
      <c r="K57" s="11">
        <v>1489</v>
      </c>
      <c r="L57" s="11">
        <f t="shared" si="0"/>
        <v>164083</v>
      </c>
    </row>
    <row r="58" spans="1:12" x14ac:dyDescent="0.2">
      <c r="A58" s="10">
        <v>49</v>
      </c>
      <c r="B58" s="11">
        <v>1722</v>
      </c>
      <c r="C58" s="11">
        <v>40073</v>
      </c>
      <c r="D58" s="11">
        <v>80184</v>
      </c>
      <c r="E58" s="11">
        <v>30005</v>
      </c>
      <c r="F58" s="11">
        <v>8350</v>
      </c>
      <c r="G58" s="11">
        <v>1526</v>
      </c>
      <c r="H58" s="11">
        <v>741</v>
      </c>
      <c r="I58" s="11">
        <v>3387</v>
      </c>
      <c r="J58" s="11">
        <v>1123</v>
      </c>
      <c r="K58" s="11">
        <v>1447</v>
      </c>
      <c r="L58" s="11">
        <f t="shared" si="0"/>
        <v>168558</v>
      </c>
    </row>
    <row r="59" spans="1:12" x14ac:dyDescent="0.2">
      <c r="A59" s="10">
        <v>50</v>
      </c>
      <c r="B59" s="11">
        <v>1734</v>
      </c>
      <c r="C59" s="11">
        <v>40577</v>
      </c>
      <c r="D59" s="11">
        <v>80254</v>
      </c>
      <c r="E59" s="11">
        <v>30304</v>
      </c>
      <c r="F59" s="11">
        <v>8317</v>
      </c>
      <c r="G59" s="11">
        <v>956</v>
      </c>
      <c r="H59" s="11">
        <v>751</v>
      </c>
      <c r="I59" s="11">
        <v>3356</v>
      </c>
      <c r="J59" s="11">
        <v>1507</v>
      </c>
      <c r="K59" s="11">
        <v>1638</v>
      </c>
      <c r="L59" s="11">
        <f t="shared" si="0"/>
        <v>169394</v>
      </c>
    </row>
    <row r="60" spans="1:12" x14ac:dyDescent="0.2">
      <c r="A60" s="10">
        <v>51</v>
      </c>
      <c r="B60" s="11">
        <v>1918</v>
      </c>
      <c r="C60" s="11">
        <v>41217</v>
      </c>
      <c r="D60" s="11">
        <v>80106</v>
      </c>
      <c r="E60" s="11">
        <v>31180</v>
      </c>
      <c r="F60" s="11">
        <v>5776</v>
      </c>
      <c r="G60" s="11">
        <v>412</v>
      </c>
      <c r="H60" s="11">
        <v>762</v>
      </c>
      <c r="I60" s="11">
        <v>3479</v>
      </c>
      <c r="J60" s="11">
        <v>2731</v>
      </c>
      <c r="K60" s="11">
        <v>1782</v>
      </c>
      <c r="L60" s="11">
        <f t="shared" si="0"/>
        <v>169363</v>
      </c>
    </row>
    <row r="61" spans="1:12" x14ac:dyDescent="0.2">
      <c r="A61" s="10">
        <v>52</v>
      </c>
      <c r="B61" s="11">
        <v>1925</v>
      </c>
      <c r="C61" s="11">
        <v>41824</v>
      </c>
      <c r="D61" s="11">
        <v>82769</v>
      </c>
      <c r="E61" s="11">
        <v>32992</v>
      </c>
      <c r="F61" s="11">
        <v>4130</v>
      </c>
      <c r="G61" s="11">
        <v>444</v>
      </c>
      <c r="H61" s="11">
        <v>802</v>
      </c>
      <c r="I61" s="11">
        <v>3625</v>
      </c>
      <c r="J61" s="11">
        <v>1219</v>
      </c>
      <c r="K61" s="11">
        <v>1886</v>
      </c>
      <c r="L61" s="11">
        <f t="shared" si="0"/>
        <v>171616</v>
      </c>
    </row>
    <row r="62" spans="1:12" x14ac:dyDescent="0.2">
      <c r="A62" s="10">
        <v>53</v>
      </c>
      <c r="B62" s="11">
        <v>1975</v>
      </c>
      <c r="C62" s="11">
        <v>40896</v>
      </c>
      <c r="D62" s="11">
        <v>80036</v>
      </c>
      <c r="E62" s="11">
        <v>31589</v>
      </c>
      <c r="F62" s="11">
        <v>3494</v>
      </c>
      <c r="G62" s="11">
        <v>735</v>
      </c>
      <c r="H62" s="11">
        <v>844</v>
      </c>
      <c r="I62" s="11">
        <v>3644</v>
      </c>
      <c r="J62" s="11">
        <v>2035</v>
      </c>
      <c r="K62" s="11">
        <v>1679</v>
      </c>
      <c r="L62" s="11">
        <f>SUM(B62:K62)</f>
        <v>166927</v>
      </c>
    </row>
    <row r="63" spans="1:12" x14ac:dyDescent="0.2">
      <c r="A63" s="10" t="s">
        <v>1</v>
      </c>
      <c r="B63" s="11">
        <f>SUM(B10:B62)</f>
        <v>105933</v>
      </c>
      <c r="C63" s="11">
        <f t="shared" ref="C63:K63" si="1">SUM(C10:C62)</f>
        <v>1998288</v>
      </c>
      <c r="D63" s="11">
        <f t="shared" si="1"/>
        <v>4031748</v>
      </c>
      <c r="E63" s="11">
        <f t="shared" si="1"/>
        <v>1542031</v>
      </c>
      <c r="F63" s="11">
        <f t="shared" si="1"/>
        <v>291910</v>
      </c>
      <c r="G63" s="11">
        <f t="shared" si="1"/>
        <v>61696</v>
      </c>
      <c r="H63" s="11">
        <f t="shared" si="1"/>
        <v>32555</v>
      </c>
      <c r="I63" s="11">
        <f t="shared" si="1"/>
        <v>169387</v>
      </c>
      <c r="J63" s="11">
        <f>SUM(J10:J62)</f>
        <v>260090</v>
      </c>
      <c r="K63" s="11">
        <f t="shared" si="1"/>
        <v>74818</v>
      </c>
      <c r="L63" s="11">
        <f>SUM(L10:L62)</f>
        <v>8568456</v>
      </c>
    </row>
    <row r="64" spans="1:12" x14ac:dyDescent="0.2">
      <c r="A64" s="1" t="s">
        <v>20</v>
      </c>
      <c r="B64" s="12">
        <f>B63/L63</f>
        <v>1.2363137536097519E-2</v>
      </c>
      <c r="C64" s="12">
        <f>C63/L63</f>
        <v>0.23321447878124132</v>
      </c>
      <c r="D64" s="12">
        <f>D63/L63</f>
        <v>0.47053378111529076</v>
      </c>
      <c r="E64" s="12">
        <f>E63/L63</f>
        <v>0.17996602888548416</v>
      </c>
      <c r="F64" s="12">
        <f>F63/L63</f>
        <v>3.4067981442630971E-2</v>
      </c>
      <c r="G64" s="12">
        <f>G63/L63</f>
        <v>7.2003637528161432E-3</v>
      </c>
      <c r="H64" s="12">
        <f>H63/L63</f>
        <v>3.7994009655881993E-3</v>
      </c>
      <c r="I64" s="12">
        <f>I63/L63</f>
        <v>1.9768672442269646E-2</v>
      </c>
      <c r="J64" s="12">
        <f>J63/L63</f>
        <v>3.0354360225459523E-2</v>
      </c>
      <c r="K64" s="12">
        <f>K63/L63</f>
        <v>8.7317948531217288E-3</v>
      </c>
      <c r="L64" s="13">
        <f>SUM(B64:K64)</f>
        <v>1.0000000000000002</v>
      </c>
    </row>
    <row r="66" spans="1:2" x14ac:dyDescent="0.2">
      <c r="A66" s="1" t="s">
        <v>25</v>
      </c>
      <c r="B66" s="1" t="s">
        <v>24</v>
      </c>
    </row>
    <row r="67" spans="1:2" x14ac:dyDescent="0.2">
      <c r="B67" s="1" t="s">
        <v>28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zoomScaleNormal="100" workbookViewId="0">
      <pane xSplit="1" ySplit="9" topLeftCell="B10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28515625" defaultRowHeight="12.75" x14ac:dyDescent="0.2"/>
  <cols>
    <col min="1" max="1" width="15.28515625" style="1" customWidth="1"/>
    <col min="2" max="2" width="16.28515625" style="1" customWidth="1"/>
    <col min="3" max="11" width="9.28515625" style="1" customWidth="1"/>
    <col min="12" max="12" width="13.28515625" style="1" customWidth="1"/>
    <col min="13" max="16384" width="9.28515625" style="1"/>
  </cols>
  <sheetData>
    <row r="1" spans="1:13" x14ac:dyDescent="0.2">
      <c r="A1" s="1" t="s">
        <v>39</v>
      </c>
    </row>
    <row r="2" spans="1:13" x14ac:dyDescent="0.2">
      <c r="A2" s="1" t="s">
        <v>15</v>
      </c>
      <c r="B2" s="50" t="s">
        <v>43</v>
      </c>
    </row>
    <row r="3" spans="1:13" x14ac:dyDescent="0.2">
      <c r="B3" s="2"/>
    </row>
    <row r="4" spans="1:13" x14ac:dyDescent="0.2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3" x14ac:dyDescent="0.2">
      <c r="A5" s="85">
        <f>CAN!A5</f>
        <v>2016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3" x14ac:dyDescent="0.2">
      <c r="A6" s="30"/>
      <c r="L6" s="7" t="s">
        <v>1</v>
      </c>
    </row>
    <row r="7" spans="1:13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13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3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3" x14ac:dyDescent="0.2">
      <c r="A10" s="10">
        <v>1</v>
      </c>
      <c r="B10" s="11">
        <v>447</v>
      </c>
      <c r="C10" s="11">
        <v>3367</v>
      </c>
      <c r="D10" s="11">
        <v>7147</v>
      </c>
      <c r="E10" s="11">
        <v>1056</v>
      </c>
      <c r="F10" s="11">
        <v>40</v>
      </c>
      <c r="G10" s="11">
        <v>1</v>
      </c>
      <c r="H10" s="11">
        <v>64</v>
      </c>
      <c r="I10" s="11">
        <v>145</v>
      </c>
      <c r="J10" s="11">
        <v>5220</v>
      </c>
      <c r="K10" s="11">
        <v>151</v>
      </c>
      <c r="L10" s="11">
        <f t="shared" ref="L10:L62" si="0">SUM(B10:K10)</f>
        <v>17638</v>
      </c>
    </row>
    <row r="11" spans="1:13" x14ac:dyDescent="0.2">
      <c r="A11" s="10">
        <v>2</v>
      </c>
      <c r="B11" s="11">
        <v>408</v>
      </c>
      <c r="C11" s="11">
        <v>3381</v>
      </c>
      <c r="D11" s="11">
        <v>7471</v>
      </c>
      <c r="E11" s="11">
        <v>1345</v>
      </c>
      <c r="F11" s="11">
        <v>76</v>
      </c>
      <c r="G11" s="11">
        <v>5</v>
      </c>
      <c r="H11" s="11">
        <v>69</v>
      </c>
      <c r="I11" s="11">
        <v>143</v>
      </c>
      <c r="J11" s="11">
        <v>5760</v>
      </c>
      <c r="K11" s="11">
        <v>172</v>
      </c>
      <c r="L11" s="11">
        <f t="shared" si="0"/>
        <v>18830</v>
      </c>
    </row>
    <row r="12" spans="1:13" x14ac:dyDescent="0.2">
      <c r="A12" s="10">
        <v>3</v>
      </c>
      <c r="B12" s="11">
        <v>426</v>
      </c>
      <c r="C12" s="11">
        <v>3237</v>
      </c>
      <c r="D12" s="11">
        <v>7772</v>
      </c>
      <c r="E12" s="11">
        <v>1063</v>
      </c>
      <c r="F12" s="11">
        <v>20</v>
      </c>
      <c r="G12" s="11">
        <v>1</v>
      </c>
      <c r="H12" s="11">
        <v>71</v>
      </c>
      <c r="I12" s="11">
        <v>162</v>
      </c>
      <c r="J12" s="11">
        <v>6180</v>
      </c>
      <c r="K12" s="11">
        <v>191</v>
      </c>
      <c r="L12" s="11">
        <f t="shared" si="0"/>
        <v>19123</v>
      </c>
    </row>
    <row r="13" spans="1:13" x14ac:dyDescent="0.2">
      <c r="A13" s="10">
        <v>4</v>
      </c>
      <c r="B13" s="11">
        <v>400</v>
      </c>
      <c r="C13" s="11">
        <v>2978</v>
      </c>
      <c r="D13" s="11">
        <v>7127</v>
      </c>
      <c r="E13" s="11">
        <v>960</v>
      </c>
      <c r="F13" s="11">
        <v>33</v>
      </c>
      <c r="G13" s="11">
        <v>2</v>
      </c>
      <c r="H13" s="11">
        <v>58</v>
      </c>
      <c r="I13" s="11">
        <v>144</v>
      </c>
      <c r="J13" s="11">
        <v>5040</v>
      </c>
      <c r="K13" s="11">
        <v>170</v>
      </c>
      <c r="L13" s="11">
        <f t="shared" si="0"/>
        <v>16912</v>
      </c>
    </row>
    <row r="14" spans="1:13" x14ac:dyDescent="0.2">
      <c r="A14" s="10">
        <v>5</v>
      </c>
      <c r="B14" s="11">
        <v>394</v>
      </c>
      <c r="C14" s="11">
        <v>2471</v>
      </c>
      <c r="D14" s="11">
        <v>6090</v>
      </c>
      <c r="E14" s="11">
        <v>748</v>
      </c>
      <c r="F14" s="11">
        <v>10</v>
      </c>
      <c r="G14" s="11">
        <v>1</v>
      </c>
      <c r="H14" s="11">
        <v>50</v>
      </c>
      <c r="I14" s="11">
        <v>112</v>
      </c>
      <c r="J14" s="11">
        <v>7200</v>
      </c>
      <c r="K14" s="11">
        <v>110</v>
      </c>
      <c r="L14" s="11">
        <f t="shared" si="0"/>
        <v>17186</v>
      </c>
    </row>
    <row r="15" spans="1:13" x14ac:dyDescent="0.2">
      <c r="A15" s="10">
        <v>6</v>
      </c>
      <c r="B15" s="11">
        <v>388</v>
      </c>
      <c r="C15" s="11">
        <v>3119</v>
      </c>
      <c r="D15" s="11">
        <v>6494</v>
      </c>
      <c r="E15" s="11">
        <v>863</v>
      </c>
      <c r="F15" s="11">
        <v>35</v>
      </c>
      <c r="G15" s="11">
        <v>22</v>
      </c>
      <c r="H15" s="11">
        <v>50</v>
      </c>
      <c r="I15" s="11">
        <v>136</v>
      </c>
      <c r="J15" s="11">
        <v>5100</v>
      </c>
      <c r="K15" s="11">
        <v>164</v>
      </c>
      <c r="L15" s="11">
        <f t="shared" si="0"/>
        <v>16371</v>
      </c>
    </row>
    <row r="16" spans="1:13" x14ac:dyDescent="0.2">
      <c r="A16" s="10">
        <v>7</v>
      </c>
      <c r="B16" s="11">
        <v>415</v>
      </c>
      <c r="C16" s="11">
        <v>2782</v>
      </c>
      <c r="D16" s="11">
        <v>5862</v>
      </c>
      <c r="E16" s="11">
        <v>808</v>
      </c>
      <c r="F16" s="11">
        <v>64</v>
      </c>
      <c r="G16" s="11">
        <v>3</v>
      </c>
      <c r="H16" s="11">
        <v>56</v>
      </c>
      <c r="I16" s="11">
        <v>106</v>
      </c>
      <c r="J16" s="11">
        <v>5100</v>
      </c>
      <c r="K16" s="11">
        <v>139</v>
      </c>
      <c r="L16" s="11">
        <f t="shared" si="0"/>
        <v>15335</v>
      </c>
    </row>
    <row r="17" spans="1:12" x14ac:dyDescent="0.2">
      <c r="A17" s="10">
        <v>8</v>
      </c>
      <c r="B17" s="11">
        <v>420</v>
      </c>
      <c r="C17" s="11">
        <v>2257</v>
      </c>
      <c r="D17" s="11">
        <v>6088</v>
      </c>
      <c r="E17" s="11">
        <v>692</v>
      </c>
      <c r="F17" s="11">
        <v>36</v>
      </c>
      <c r="G17" s="11">
        <v>1</v>
      </c>
      <c r="H17" s="11">
        <v>38</v>
      </c>
      <c r="I17" s="11">
        <v>111</v>
      </c>
      <c r="J17" s="11">
        <v>4200</v>
      </c>
      <c r="K17" s="11">
        <v>127</v>
      </c>
      <c r="L17" s="11">
        <f t="shared" si="0"/>
        <v>13970</v>
      </c>
    </row>
    <row r="18" spans="1:12" x14ac:dyDescent="0.2">
      <c r="A18" s="10">
        <v>9</v>
      </c>
      <c r="B18" s="11">
        <v>475</v>
      </c>
      <c r="C18" s="11">
        <v>3308</v>
      </c>
      <c r="D18" s="11">
        <v>6853</v>
      </c>
      <c r="E18" s="11">
        <v>929</v>
      </c>
      <c r="F18" s="11">
        <v>18</v>
      </c>
      <c r="G18" s="11" t="s">
        <v>42</v>
      </c>
      <c r="H18" s="11">
        <v>58</v>
      </c>
      <c r="I18" s="11">
        <v>135</v>
      </c>
      <c r="J18" s="11">
        <v>5640</v>
      </c>
      <c r="K18" s="11">
        <v>152</v>
      </c>
      <c r="L18" s="11">
        <f t="shared" si="0"/>
        <v>17568</v>
      </c>
    </row>
    <row r="19" spans="1:12" x14ac:dyDescent="0.2">
      <c r="A19" s="10">
        <v>10</v>
      </c>
      <c r="B19" s="11">
        <v>403</v>
      </c>
      <c r="C19" s="11">
        <v>3241</v>
      </c>
      <c r="D19" s="11">
        <v>6356</v>
      </c>
      <c r="E19" s="11">
        <v>869</v>
      </c>
      <c r="F19" s="11">
        <v>216</v>
      </c>
      <c r="G19" s="11">
        <v>350</v>
      </c>
      <c r="H19" s="11">
        <v>56</v>
      </c>
      <c r="I19" s="11">
        <v>133</v>
      </c>
      <c r="J19" s="11">
        <v>5868</v>
      </c>
      <c r="K19" s="11">
        <v>244</v>
      </c>
      <c r="L19" s="11">
        <f t="shared" si="0"/>
        <v>17736</v>
      </c>
    </row>
    <row r="20" spans="1:12" x14ac:dyDescent="0.2">
      <c r="A20" s="10">
        <v>11</v>
      </c>
      <c r="B20" s="11">
        <v>389</v>
      </c>
      <c r="C20" s="11">
        <v>3334</v>
      </c>
      <c r="D20" s="11">
        <v>6898</v>
      </c>
      <c r="E20" s="11">
        <v>1067</v>
      </c>
      <c r="F20" s="11">
        <v>57</v>
      </c>
      <c r="G20" s="11">
        <v>4</v>
      </c>
      <c r="H20" s="11">
        <v>40</v>
      </c>
      <c r="I20" s="11">
        <v>155</v>
      </c>
      <c r="J20" s="11">
        <v>3946</v>
      </c>
      <c r="K20" s="11">
        <v>195</v>
      </c>
      <c r="L20" s="11">
        <f t="shared" si="0"/>
        <v>16085</v>
      </c>
    </row>
    <row r="21" spans="1:12" x14ac:dyDescent="0.2">
      <c r="A21" s="10">
        <v>12</v>
      </c>
      <c r="B21" s="11">
        <v>443</v>
      </c>
      <c r="C21" s="11">
        <v>2880</v>
      </c>
      <c r="D21" s="11">
        <v>7438</v>
      </c>
      <c r="E21" s="11">
        <v>1041</v>
      </c>
      <c r="F21" s="11">
        <v>69</v>
      </c>
      <c r="G21" s="11">
        <v>3</v>
      </c>
      <c r="H21" s="11">
        <v>61</v>
      </c>
      <c r="I21" s="11">
        <v>125</v>
      </c>
      <c r="J21" s="11">
        <v>4296</v>
      </c>
      <c r="K21" s="11">
        <v>171</v>
      </c>
      <c r="L21" s="11">
        <f t="shared" si="0"/>
        <v>16527</v>
      </c>
    </row>
    <row r="22" spans="1:12" x14ac:dyDescent="0.2">
      <c r="A22" s="10">
        <v>13</v>
      </c>
      <c r="B22" s="11">
        <v>390</v>
      </c>
      <c r="C22" s="11">
        <v>2472</v>
      </c>
      <c r="D22" s="11">
        <v>5444</v>
      </c>
      <c r="E22" s="11">
        <v>756</v>
      </c>
      <c r="F22" s="11">
        <v>13</v>
      </c>
      <c r="G22" s="11" t="s">
        <v>42</v>
      </c>
      <c r="H22" s="11">
        <v>54</v>
      </c>
      <c r="I22" s="11">
        <v>95</v>
      </c>
      <c r="J22" s="11">
        <v>3384</v>
      </c>
      <c r="K22" s="11">
        <v>163</v>
      </c>
      <c r="L22" s="11">
        <f t="shared" si="0"/>
        <v>12771</v>
      </c>
    </row>
    <row r="23" spans="1:12" x14ac:dyDescent="0.2">
      <c r="A23" s="10">
        <v>14</v>
      </c>
      <c r="B23" s="11">
        <v>456</v>
      </c>
      <c r="C23" s="11">
        <v>3120</v>
      </c>
      <c r="D23" s="11">
        <v>6435</v>
      </c>
      <c r="E23" s="11">
        <v>1148</v>
      </c>
      <c r="F23" s="11">
        <v>196</v>
      </c>
      <c r="G23" s="11">
        <v>36</v>
      </c>
      <c r="H23" s="11">
        <v>70</v>
      </c>
      <c r="I23" s="11">
        <v>131</v>
      </c>
      <c r="J23" s="11">
        <v>4896</v>
      </c>
      <c r="K23" s="11">
        <v>187</v>
      </c>
      <c r="L23" s="11">
        <f t="shared" si="0"/>
        <v>16675</v>
      </c>
    </row>
    <row r="24" spans="1:12" x14ac:dyDescent="0.2">
      <c r="A24" s="10">
        <v>15</v>
      </c>
      <c r="B24" s="11">
        <v>591</v>
      </c>
      <c r="C24" s="11">
        <v>2969</v>
      </c>
      <c r="D24" s="11">
        <v>6371</v>
      </c>
      <c r="E24" s="11">
        <v>1007</v>
      </c>
      <c r="F24" s="11">
        <v>115</v>
      </c>
      <c r="G24" s="11">
        <v>43</v>
      </c>
      <c r="H24" s="11">
        <v>75</v>
      </c>
      <c r="I24" s="11">
        <v>143</v>
      </c>
      <c r="J24" s="11">
        <v>3384</v>
      </c>
      <c r="K24" s="11">
        <v>191</v>
      </c>
      <c r="L24" s="11">
        <f t="shared" si="0"/>
        <v>14889</v>
      </c>
    </row>
    <row r="25" spans="1:12" x14ac:dyDescent="0.2">
      <c r="A25" s="10">
        <v>16</v>
      </c>
      <c r="B25" s="11">
        <v>471</v>
      </c>
      <c r="C25" s="11">
        <v>2786</v>
      </c>
      <c r="D25" s="11">
        <v>5402</v>
      </c>
      <c r="E25" s="11">
        <v>935</v>
      </c>
      <c r="F25" s="11">
        <v>608</v>
      </c>
      <c r="G25" s="11">
        <v>301</v>
      </c>
      <c r="H25" s="11">
        <v>67</v>
      </c>
      <c r="I25" s="11">
        <v>137</v>
      </c>
      <c r="J25" s="11">
        <v>6972</v>
      </c>
      <c r="K25" s="11">
        <v>175</v>
      </c>
      <c r="L25" s="11">
        <f t="shared" si="0"/>
        <v>17854</v>
      </c>
    </row>
    <row r="26" spans="1:12" x14ac:dyDescent="0.2">
      <c r="A26" s="10">
        <v>17</v>
      </c>
      <c r="B26" s="11">
        <v>529</v>
      </c>
      <c r="C26" s="11">
        <v>3041</v>
      </c>
      <c r="D26" s="11">
        <v>5640</v>
      </c>
      <c r="E26" s="11">
        <v>973</v>
      </c>
      <c r="F26" s="11">
        <v>205</v>
      </c>
      <c r="G26" s="11">
        <v>43</v>
      </c>
      <c r="H26" s="11">
        <v>64</v>
      </c>
      <c r="I26" s="11">
        <v>149</v>
      </c>
      <c r="J26" s="11">
        <v>6156</v>
      </c>
      <c r="K26" s="11">
        <v>213</v>
      </c>
      <c r="L26" s="11">
        <f t="shared" si="0"/>
        <v>17013</v>
      </c>
    </row>
    <row r="27" spans="1:12" x14ac:dyDescent="0.2">
      <c r="A27" s="10">
        <v>18</v>
      </c>
      <c r="B27" s="11">
        <v>311</v>
      </c>
      <c r="C27" s="11">
        <v>2839</v>
      </c>
      <c r="D27" s="11">
        <v>5511</v>
      </c>
      <c r="E27" s="11">
        <v>1148</v>
      </c>
      <c r="F27" s="11">
        <v>148</v>
      </c>
      <c r="G27" s="11">
        <v>32</v>
      </c>
      <c r="H27" s="11">
        <v>50</v>
      </c>
      <c r="I27" s="11">
        <v>130</v>
      </c>
      <c r="J27" s="11">
        <v>6708</v>
      </c>
      <c r="K27" s="11">
        <v>171</v>
      </c>
      <c r="L27" s="11">
        <f t="shared" si="0"/>
        <v>17048</v>
      </c>
    </row>
    <row r="28" spans="1:12" x14ac:dyDescent="0.2">
      <c r="A28" s="10">
        <v>19</v>
      </c>
      <c r="B28" s="11">
        <v>458</v>
      </c>
      <c r="C28" s="11">
        <v>2826</v>
      </c>
      <c r="D28" s="11">
        <v>7493</v>
      </c>
      <c r="E28" s="11">
        <v>2292</v>
      </c>
      <c r="F28" s="11">
        <v>227</v>
      </c>
      <c r="G28" s="11">
        <v>18</v>
      </c>
      <c r="H28" s="11">
        <v>54</v>
      </c>
      <c r="I28" s="11">
        <v>131</v>
      </c>
      <c r="J28" s="11">
        <v>3000</v>
      </c>
      <c r="K28" s="11">
        <v>305</v>
      </c>
      <c r="L28" s="11">
        <f t="shared" si="0"/>
        <v>16804</v>
      </c>
    </row>
    <row r="29" spans="1:12" x14ac:dyDescent="0.2">
      <c r="A29" s="10">
        <v>20</v>
      </c>
      <c r="B29" s="11">
        <v>536</v>
      </c>
      <c r="C29" s="11">
        <v>3506</v>
      </c>
      <c r="D29" s="11">
        <v>8402</v>
      </c>
      <c r="E29" s="11">
        <v>2185</v>
      </c>
      <c r="F29" s="11">
        <v>240</v>
      </c>
      <c r="G29" s="11">
        <v>30</v>
      </c>
      <c r="H29" s="11">
        <v>65</v>
      </c>
      <c r="I29" s="11">
        <v>160</v>
      </c>
      <c r="J29" s="11">
        <v>2436</v>
      </c>
      <c r="K29" s="11">
        <v>189</v>
      </c>
      <c r="L29" s="11">
        <f t="shared" si="0"/>
        <v>17749</v>
      </c>
    </row>
    <row r="30" spans="1:12" x14ac:dyDescent="0.2">
      <c r="A30" s="10">
        <v>21</v>
      </c>
      <c r="B30" s="11">
        <v>706</v>
      </c>
      <c r="C30" s="11">
        <v>4063</v>
      </c>
      <c r="D30" s="11">
        <v>9089</v>
      </c>
      <c r="E30" s="11">
        <v>2324</v>
      </c>
      <c r="F30" s="11">
        <v>341</v>
      </c>
      <c r="G30" s="11">
        <v>24</v>
      </c>
      <c r="H30" s="11">
        <v>79</v>
      </c>
      <c r="I30" s="11">
        <v>181</v>
      </c>
      <c r="J30" s="11">
        <v>3180</v>
      </c>
      <c r="K30" s="11">
        <v>286</v>
      </c>
      <c r="L30" s="11">
        <f t="shared" si="0"/>
        <v>20273</v>
      </c>
    </row>
    <row r="31" spans="1:12" x14ac:dyDescent="0.2">
      <c r="A31" s="10">
        <v>22</v>
      </c>
      <c r="B31" s="11">
        <v>537</v>
      </c>
      <c r="C31" s="11">
        <v>3269</v>
      </c>
      <c r="D31" s="11">
        <v>7964</v>
      </c>
      <c r="E31" s="11">
        <v>1827</v>
      </c>
      <c r="F31" s="11">
        <v>154</v>
      </c>
      <c r="G31" s="11">
        <v>10</v>
      </c>
      <c r="H31" s="11">
        <v>71</v>
      </c>
      <c r="I31" s="11">
        <v>142</v>
      </c>
      <c r="J31" s="11">
        <v>3120</v>
      </c>
      <c r="K31" s="11">
        <v>222</v>
      </c>
      <c r="L31" s="11">
        <f t="shared" si="0"/>
        <v>17316</v>
      </c>
    </row>
    <row r="32" spans="1:12" x14ac:dyDescent="0.2">
      <c r="A32" s="10">
        <v>23</v>
      </c>
      <c r="B32" s="11">
        <v>685</v>
      </c>
      <c r="C32" s="11">
        <v>3948</v>
      </c>
      <c r="D32" s="11">
        <v>9637</v>
      </c>
      <c r="E32" s="11">
        <v>1970</v>
      </c>
      <c r="F32" s="11">
        <v>95</v>
      </c>
      <c r="G32" s="11">
        <v>24</v>
      </c>
      <c r="H32" s="11">
        <v>64</v>
      </c>
      <c r="I32" s="11">
        <v>160</v>
      </c>
      <c r="J32" s="11">
        <v>2820</v>
      </c>
      <c r="K32" s="11">
        <v>244</v>
      </c>
      <c r="L32" s="11">
        <f t="shared" si="0"/>
        <v>19647</v>
      </c>
    </row>
    <row r="33" spans="1:12" x14ac:dyDescent="0.2">
      <c r="A33" s="10">
        <v>24</v>
      </c>
      <c r="B33" s="11">
        <v>532</v>
      </c>
      <c r="C33" s="11">
        <v>3046</v>
      </c>
      <c r="D33" s="11">
        <v>6675</v>
      </c>
      <c r="E33" s="11">
        <v>1251</v>
      </c>
      <c r="F33" s="11">
        <v>44</v>
      </c>
      <c r="G33" s="11">
        <v>1</v>
      </c>
      <c r="H33" s="11">
        <v>60</v>
      </c>
      <c r="I33" s="11">
        <v>107</v>
      </c>
      <c r="J33" s="11">
        <v>4320</v>
      </c>
      <c r="K33" s="11">
        <v>166</v>
      </c>
      <c r="L33" s="11">
        <f t="shared" si="0"/>
        <v>16202</v>
      </c>
    </row>
    <row r="34" spans="1:12" x14ac:dyDescent="0.2">
      <c r="A34" s="10">
        <v>25</v>
      </c>
      <c r="B34" s="11">
        <v>620</v>
      </c>
      <c r="C34" s="11">
        <v>3871</v>
      </c>
      <c r="D34" s="11">
        <v>8146</v>
      </c>
      <c r="E34" s="11">
        <v>1311</v>
      </c>
      <c r="F34" s="11">
        <v>24</v>
      </c>
      <c r="G34" s="11">
        <v>1</v>
      </c>
      <c r="H34" s="11">
        <v>71</v>
      </c>
      <c r="I34" s="11">
        <v>125</v>
      </c>
      <c r="J34" s="11">
        <v>5100</v>
      </c>
      <c r="K34" s="11">
        <v>256</v>
      </c>
      <c r="L34" s="11">
        <f t="shared" si="0"/>
        <v>19525</v>
      </c>
    </row>
    <row r="35" spans="1:12" x14ac:dyDescent="0.2">
      <c r="A35" s="10">
        <v>26</v>
      </c>
      <c r="B35" s="11">
        <v>555</v>
      </c>
      <c r="C35" s="11">
        <v>3239</v>
      </c>
      <c r="D35" s="11">
        <v>8267</v>
      </c>
      <c r="E35" s="11">
        <v>1328</v>
      </c>
      <c r="F35" s="11">
        <v>37</v>
      </c>
      <c r="G35" s="11">
        <v>2</v>
      </c>
      <c r="H35" s="11">
        <v>71</v>
      </c>
      <c r="I35" s="11">
        <v>122</v>
      </c>
      <c r="J35" s="11">
        <v>3000</v>
      </c>
      <c r="K35" s="11">
        <v>228</v>
      </c>
      <c r="L35" s="11">
        <f t="shared" si="0"/>
        <v>16849</v>
      </c>
    </row>
    <row r="36" spans="1:12" x14ac:dyDescent="0.2">
      <c r="A36" s="10">
        <v>27</v>
      </c>
      <c r="B36" s="11">
        <v>537</v>
      </c>
      <c r="C36" s="11">
        <v>4245</v>
      </c>
      <c r="D36" s="11">
        <v>8601</v>
      </c>
      <c r="E36" s="11">
        <v>1307</v>
      </c>
      <c r="F36" s="11">
        <v>18</v>
      </c>
      <c r="G36" s="11">
        <v>2</v>
      </c>
      <c r="H36" s="11">
        <v>80</v>
      </c>
      <c r="I36" s="11">
        <v>164</v>
      </c>
      <c r="J36" s="11">
        <v>4920</v>
      </c>
      <c r="K36" s="11">
        <v>225</v>
      </c>
      <c r="L36" s="11">
        <f t="shared" si="0"/>
        <v>20099</v>
      </c>
    </row>
    <row r="37" spans="1:12" x14ac:dyDescent="0.2">
      <c r="A37" s="10">
        <v>28</v>
      </c>
      <c r="B37" s="11">
        <v>442</v>
      </c>
      <c r="C37" s="11">
        <v>3374</v>
      </c>
      <c r="D37" s="11">
        <v>7998</v>
      </c>
      <c r="E37" s="11">
        <v>1568</v>
      </c>
      <c r="F37" s="11">
        <v>38</v>
      </c>
      <c r="G37" s="11">
        <v>2</v>
      </c>
      <c r="H37" s="11">
        <v>58</v>
      </c>
      <c r="I37" s="11">
        <v>82</v>
      </c>
      <c r="J37" s="11">
        <v>6180</v>
      </c>
      <c r="K37" s="11">
        <v>196</v>
      </c>
      <c r="L37" s="11">
        <f t="shared" si="0"/>
        <v>19938</v>
      </c>
    </row>
    <row r="38" spans="1:12" x14ac:dyDescent="0.2">
      <c r="A38" s="10">
        <v>29</v>
      </c>
      <c r="B38" s="11">
        <v>397</v>
      </c>
      <c r="C38" s="11">
        <v>3446</v>
      </c>
      <c r="D38" s="11">
        <v>7736</v>
      </c>
      <c r="E38" s="11">
        <v>1358</v>
      </c>
      <c r="F38" s="11">
        <v>20</v>
      </c>
      <c r="G38" s="11">
        <v>17</v>
      </c>
      <c r="H38" s="11">
        <v>48</v>
      </c>
      <c r="I38" s="11">
        <v>70</v>
      </c>
      <c r="J38" s="11">
        <v>5340</v>
      </c>
      <c r="K38" s="11">
        <v>231</v>
      </c>
      <c r="L38" s="11">
        <f t="shared" si="0"/>
        <v>18663</v>
      </c>
    </row>
    <row r="39" spans="1:12" x14ac:dyDescent="0.2">
      <c r="A39" s="10">
        <v>30</v>
      </c>
      <c r="B39" s="11">
        <v>376</v>
      </c>
      <c r="C39" s="11">
        <v>2591</v>
      </c>
      <c r="D39" s="11">
        <v>7618</v>
      </c>
      <c r="E39" s="11">
        <v>1459</v>
      </c>
      <c r="F39" s="11">
        <v>30</v>
      </c>
      <c r="G39" s="11">
        <v>1</v>
      </c>
      <c r="H39" s="11">
        <v>56</v>
      </c>
      <c r="I39" s="11">
        <v>61</v>
      </c>
      <c r="J39" s="11">
        <v>5520</v>
      </c>
      <c r="K39" s="11">
        <v>167</v>
      </c>
      <c r="L39" s="11">
        <f t="shared" si="0"/>
        <v>17879</v>
      </c>
    </row>
    <row r="40" spans="1:12" x14ac:dyDescent="0.2">
      <c r="A40" s="10">
        <v>31</v>
      </c>
      <c r="B40" s="11">
        <v>421</v>
      </c>
      <c r="C40" s="11">
        <v>2870</v>
      </c>
      <c r="D40" s="11">
        <v>7155</v>
      </c>
      <c r="E40" s="11">
        <v>1308</v>
      </c>
      <c r="F40" s="11">
        <v>38</v>
      </c>
      <c r="G40" s="11">
        <v>2</v>
      </c>
      <c r="H40" s="11">
        <v>53</v>
      </c>
      <c r="I40" s="11">
        <v>69</v>
      </c>
      <c r="J40" s="11">
        <v>7560</v>
      </c>
      <c r="K40" s="11">
        <v>256</v>
      </c>
      <c r="L40" s="11">
        <f t="shared" si="0"/>
        <v>19732</v>
      </c>
    </row>
    <row r="41" spans="1:12" x14ac:dyDescent="0.2">
      <c r="A41" s="10">
        <v>32</v>
      </c>
      <c r="B41" s="11">
        <v>463</v>
      </c>
      <c r="C41" s="11">
        <v>2694</v>
      </c>
      <c r="D41" s="11">
        <v>7144</v>
      </c>
      <c r="E41" s="11">
        <v>1185</v>
      </c>
      <c r="F41" s="11">
        <v>50</v>
      </c>
      <c r="G41" s="11">
        <v>31</v>
      </c>
      <c r="H41" s="11">
        <v>59</v>
      </c>
      <c r="I41" s="11">
        <v>94</v>
      </c>
      <c r="J41" s="11">
        <v>5160</v>
      </c>
      <c r="K41" s="11">
        <v>196</v>
      </c>
      <c r="L41" s="11">
        <f t="shared" si="0"/>
        <v>17076</v>
      </c>
    </row>
    <row r="42" spans="1:12" x14ac:dyDescent="0.2">
      <c r="A42" s="10">
        <v>33</v>
      </c>
      <c r="B42" s="11">
        <v>401</v>
      </c>
      <c r="C42" s="11">
        <v>2990</v>
      </c>
      <c r="D42" s="11">
        <v>6896</v>
      </c>
      <c r="E42" s="11">
        <v>1130</v>
      </c>
      <c r="F42" s="11">
        <v>15</v>
      </c>
      <c r="G42" s="11">
        <v>1</v>
      </c>
      <c r="H42" s="11">
        <v>66</v>
      </c>
      <c r="I42" s="11">
        <v>74</v>
      </c>
      <c r="J42" s="11">
        <v>6900</v>
      </c>
      <c r="K42" s="11">
        <v>141</v>
      </c>
      <c r="L42" s="11">
        <f t="shared" si="0"/>
        <v>18614</v>
      </c>
    </row>
    <row r="43" spans="1:12" x14ac:dyDescent="0.2">
      <c r="A43" s="10">
        <v>34</v>
      </c>
      <c r="B43" s="11">
        <v>391</v>
      </c>
      <c r="C43" s="11">
        <v>2572</v>
      </c>
      <c r="D43" s="11">
        <v>5407</v>
      </c>
      <c r="E43" s="11">
        <v>880</v>
      </c>
      <c r="F43" s="11">
        <v>68</v>
      </c>
      <c r="G43" s="11">
        <v>30</v>
      </c>
      <c r="H43" s="11">
        <v>58</v>
      </c>
      <c r="I43" s="11">
        <v>66</v>
      </c>
      <c r="J43" s="11">
        <v>8760</v>
      </c>
      <c r="K43" s="11">
        <v>85</v>
      </c>
      <c r="L43" s="11">
        <f t="shared" si="0"/>
        <v>18317</v>
      </c>
    </row>
    <row r="44" spans="1:12" x14ac:dyDescent="0.2">
      <c r="A44" s="10">
        <v>35</v>
      </c>
      <c r="B44" s="11">
        <v>385</v>
      </c>
      <c r="C44" s="11">
        <v>2334</v>
      </c>
      <c r="D44" s="11">
        <v>5623</v>
      </c>
      <c r="E44" s="11">
        <v>933</v>
      </c>
      <c r="F44" s="11">
        <v>123</v>
      </c>
      <c r="G44" s="11">
        <v>7</v>
      </c>
      <c r="H44" s="11">
        <v>59</v>
      </c>
      <c r="I44" s="11">
        <v>72</v>
      </c>
      <c r="J44" s="11">
        <v>4080</v>
      </c>
      <c r="K44" s="11">
        <v>104</v>
      </c>
      <c r="L44" s="11">
        <f t="shared" si="0"/>
        <v>13720</v>
      </c>
    </row>
    <row r="45" spans="1:12" x14ac:dyDescent="0.2">
      <c r="A45" s="10">
        <v>36</v>
      </c>
      <c r="B45" s="11">
        <v>363</v>
      </c>
      <c r="C45" s="11">
        <v>2615</v>
      </c>
      <c r="D45" s="11">
        <v>6360</v>
      </c>
      <c r="E45" s="11">
        <v>997</v>
      </c>
      <c r="F45" s="11">
        <v>34</v>
      </c>
      <c r="G45" s="11">
        <v>2</v>
      </c>
      <c r="H45" s="11">
        <v>64</v>
      </c>
      <c r="I45" s="11">
        <v>75</v>
      </c>
      <c r="J45" s="11">
        <v>4260</v>
      </c>
      <c r="K45" s="11">
        <v>171</v>
      </c>
      <c r="L45" s="11">
        <f t="shared" si="0"/>
        <v>14941</v>
      </c>
    </row>
    <row r="46" spans="1:12" x14ac:dyDescent="0.2">
      <c r="A46" s="10">
        <v>37</v>
      </c>
      <c r="B46" s="11">
        <v>396</v>
      </c>
      <c r="C46" s="11">
        <v>2799</v>
      </c>
      <c r="D46" s="11">
        <v>5928</v>
      </c>
      <c r="E46" s="11">
        <v>957</v>
      </c>
      <c r="F46" s="11">
        <v>22</v>
      </c>
      <c r="G46" s="11">
        <v>1</v>
      </c>
      <c r="H46" s="11">
        <v>61</v>
      </c>
      <c r="I46" s="11">
        <v>73</v>
      </c>
      <c r="J46" s="11">
        <v>3900</v>
      </c>
      <c r="K46" s="11">
        <v>141</v>
      </c>
      <c r="L46" s="11">
        <f t="shared" si="0"/>
        <v>14278</v>
      </c>
    </row>
    <row r="47" spans="1:12" x14ac:dyDescent="0.2">
      <c r="A47" s="10">
        <v>38</v>
      </c>
      <c r="B47" s="11">
        <v>363</v>
      </c>
      <c r="C47" s="11">
        <v>3311</v>
      </c>
      <c r="D47" s="11">
        <v>7039</v>
      </c>
      <c r="E47" s="11">
        <v>1171</v>
      </c>
      <c r="F47" s="11">
        <v>178</v>
      </c>
      <c r="G47" s="11">
        <v>224</v>
      </c>
      <c r="H47" s="11">
        <v>66</v>
      </c>
      <c r="I47" s="11">
        <v>109</v>
      </c>
      <c r="J47" s="11">
        <v>3480</v>
      </c>
      <c r="K47" s="11">
        <v>294</v>
      </c>
      <c r="L47" s="11">
        <f t="shared" si="0"/>
        <v>16235</v>
      </c>
    </row>
    <row r="48" spans="1:12" x14ac:dyDescent="0.2">
      <c r="A48" s="10">
        <v>39</v>
      </c>
      <c r="B48" s="11">
        <v>319</v>
      </c>
      <c r="C48" s="11">
        <v>2494</v>
      </c>
      <c r="D48" s="11">
        <v>6236</v>
      </c>
      <c r="E48" s="11">
        <v>1016</v>
      </c>
      <c r="F48" s="11">
        <v>97</v>
      </c>
      <c r="G48" s="11">
        <v>81</v>
      </c>
      <c r="H48" s="11">
        <v>59</v>
      </c>
      <c r="I48" s="11">
        <v>100</v>
      </c>
      <c r="J48" s="11">
        <v>3600</v>
      </c>
      <c r="K48" s="11">
        <v>186</v>
      </c>
      <c r="L48" s="11">
        <f t="shared" si="0"/>
        <v>14188</v>
      </c>
    </row>
    <row r="49" spans="1:12" x14ac:dyDescent="0.2">
      <c r="A49" s="10">
        <v>40</v>
      </c>
      <c r="B49" s="11">
        <v>317</v>
      </c>
      <c r="C49" s="11">
        <v>2199</v>
      </c>
      <c r="D49" s="11">
        <v>5655</v>
      </c>
      <c r="E49" s="11">
        <v>1091</v>
      </c>
      <c r="F49" s="11">
        <v>174</v>
      </c>
      <c r="G49" s="11">
        <v>31</v>
      </c>
      <c r="H49" s="11">
        <v>66</v>
      </c>
      <c r="I49" s="11">
        <v>80</v>
      </c>
      <c r="J49" s="11">
        <v>5220</v>
      </c>
      <c r="K49" s="11">
        <v>143</v>
      </c>
      <c r="L49" s="11">
        <f t="shared" si="0"/>
        <v>14976</v>
      </c>
    </row>
    <row r="50" spans="1:12" x14ac:dyDescent="0.2">
      <c r="A50" s="10">
        <v>41</v>
      </c>
      <c r="B50" s="11">
        <v>339</v>
      </c>
      <c r="C50" s="11">
        <v>2599</v>
      </c>
      <c r="D50" s="11">
        <v>6079</v>
      </c>
      <c r="E50" s="11">
        <v>1279</v>
      </c>
      <c r="F50" s="11">
        <v>345</v>
      </c>
      <c r="G50" s="11">
        <v>66</v>
      </c>
      <c r="H50" s="11">
        <v>68</v>
      </c>
      <c r="I50" s="11">
        <v>73</v>
      </c>
      <c r="J50" s="11">
        <v>2040</v>
      </c>
      <c r="K50" s="11">
        <v>228</v>
      </c>
      <c r="L50" s="11">
        <f t="shared" si="0"/>
        <v>13116</v>
      </c>
    </row>
    <row r="51" spans="1:12" x14ac:dyDescent="0.2">
      <c r="A51" s="10">
        <v>42</v>
      </c>
      <c r="B51" s="11">
        <v>330</v>
      </c>
      <c r="C51" s="11">
        <v>2655</v>
      </c>
      <c r="D51" s="11">
        <v>5550</v>
      </c>
      <c r="E51" s="11">
        <v>1164</v>
      </c>
      <c r="F51" s="11">
        <v>260</v>
      </c>
      <c r="G51" s="11">
        <v>64</v>
      </c>
      <c r="H51" s="11">
        <v>66</v>
      </c>
      <c r="I51" s="11">
        <v>91</v>
      </c>
      <c r="J51" s="11">
        <v>6420</v>
      </c>
      <c r="K51" s="11">
        <v>192</v>
      </c>
      <c r="L51" s="11">
        <f t="shared" si="0"/>
        <v>16792</v>
      </c>
    </row>
    <row r="52" spans="1:12" x14ac:dyDescent="0.2">
      <c r="A52" s="10">
        <v>43</v>
      </c>
      <c r="B52" s="11">
        <v>390</v>
      </c>
      <c r="C52" s="11">
        <v>2529</v>
      </c>
      <c r="D52" s="11">
        <v>5333</v>
      </c>
      <c r="E52" s="11">
        <v>1402</v>
      </c>
      <c r="F52" s="11">
        <v>140</v>
      </c>
      <c r="G52" s="11">
        <v>29</v>
      </c>
      <c r="H52" s="11">
        <v>63</v>
      </c>
      <c r="I52" s="11">
        <v>76</v>
      </c>
      <c r="J52" s="11">
        <v>6240</v>
      </c>
      <c r="K52" s="11">
        <v>152</v>
      </c>
      <c r="L52" s="11">
        <f t="shared" si="0"/>
        <v>16354</v>
      </c>
    </row>
    <row r="53" spans="1:12" x14ac:dyDescent="0.2">
      <c r="A53" s="10">
        <v>44</v>
      </c>
      <c r="B53" s="11">
        <v>426</v>
      </c>
      <c r="C53" s="11">
        <v>3420</v>
      </c>
      <c r="D53" s="11">
        <v>7308</v>
      </c>
      <c r="E53" s="11">
        <v>1335</v>
      </c>
      <c r="F53" s="11">
        <v>175</v>
      </c>
      <c r="G53" s="11">
        <v>68</v>
      </c>
      <c r="H53" s="11">
        <v>38</v>
      </c>
      <c r="I53" s="11">
        <v>205</v>
      </c>
      <c r="J53" s="11">
        <v>6660</v>
      </c>
      <c r="K53" s="11">
        <v>334</v>
      </c>
      <c r="L53" s="11">
        <f t="shared" si="0"/>
        <v>19969</v>
      </c>
    </row>
    <row r="54" spans="1:12" x14ac:dyDescent="0.2">
      <c r="A54" s="10">
        <v>45</v>
      </c>
      <c r="B54" s="11">
        <v>349</v>
      </c>
      <c r="C54" s="11">
        <v>2731</v>
      </c>
      <c r="D54" s="11">
        <v>5363</v>
      </c>
      <c r="E54" s="11">
        <v>1034</v>
      </c>
      <c r="F54" s="11">
        <v>78</v>
      </c>
      <c r="G54" s="11">
        <v>17</v>
      </c>
      <c r="H54" s="11">
        <v>30</v>
      </c>
      <c r="I54" s="11">
        <v>157</v>
      </c>
      <c r="J54" s="11">
        <v>8160</v>
      </c>
      <c r="K54" s="11">
        <v>205</v>
      </c>
      <c r="L54" s="11">
        <f t="shared" si="0"/>
        <v>18124</v>
      </c>
    </row>
    <row r="55" spans="1:12" x14ac:dyDescent="0.2">
      <c r="A55" s="10">
        <v>46</v>
      </c>
      <c r="B55" s="11">
        <v>367</v>
      </c>
      <c r="C55" s="11">
        <v>2800</v>
      </c>
      <c r="D55" s="11">
        <v>5590</v>
      </c>
      <c r="E55" s="11">
        <v>1194</v>
      </c>
      <c r="F55" s="11">
        <v>66</v>
      </c>
      <c r="G55" s="11">
        <v>3</v>
      </c>
      <c r="H55" s="11">
        <v>29</v>
      </c>
      <c r="I55" s="11">
        <v>209</v>
      </c>
      <c r="J55" s="11">
        <v>6360</v>
      </c>
      <c r="K55" s="11">
        <v>234</v>
      </c>
      <c r="L55" s="11">
        <f t="shared" si="0"/>
        <v>16852</v>
      </c>
    </row>
    <row r="56" spans="1:12" x14ac:dyDescent="0.2">
      <c r="A56" s="10">
        <v>47</v>
      </c>
      <c r="B56" s="11">
        <v>329</v>
      </c>
      <c r="C56" s="11">
        <v>2849</v>
      </c>
      <c r="D56" s="11">
        <v>6307</v>
      </c>
      <c r="E56" s="11">
        <v>1826</v>
      </c>
      <c r="F56" s="11">
        <v>67</v>
      </c>
      <c r="G56" s="11">
        <v>21</v>
      </c>
      <c r="H56" s="11">
        <v>25</v>
      </c>
      <c r="I56" s="11">
        <v>160</v>
      </c>
      <c r="J56" s="11">
        <v>5160</v>
      </c>
      <c r="K56" s="11">
        <v>216</v>
      </c>
      <c r="L56" s="11">
        <f t="shared" si="0"/>
        <v>16960</v>
      </c>
    </row>
    <row r="57" spans="1:12" x14ac:dyDescent="0.2">
      <c r="A57" s="10">
        <v>48</v>
      </c>
      <c r="B57" s="11">
        <v>376</v>
      </c>
      <c r="C57" s="11">
        <v>3305</v>
      </c>
      <c r="D57" s="11">
        <v>8244</v>
      </c>
      <c r="E57" s="11">
        <v>2350</v>
      </c>
      <c r="F57" s="11">
        <v>282</v>
      </c>
      <c r="G57" s="11">
        <v>29</v>
      </c>
      <c r="H57" s="11">
        <v>27</v>
      </c>
      <c r="I57" s="11">
        <v>253</v>
      </c>
      <c r="J57" s="11">
        <v>2820</v>
      </c>
      <c r="K57" s="11">
        <v>252</v>
      </c>
      <c r="L57" s="11">
        <f t="shared" si="0"/>
        <v>17938</v>
      </c>
    </row>
    <row r="58" spans="1:12" x14ac:dyDescent="0.2">
      <c r="A58" s="10">
        <v>49</v>
      </c>
      <c r="B58" s="11">
        <v>463</v>
      </c>
      <c r="C58" s="11">
        <v>3936</v>
      </c>
      <c r="D58" s="11">
        <v>8557</v>
      </c>
      <c r="E58" s="11">
        <v>2077</v>
      </c>
      <c r="F58" s="11">
        <v>314</v>
      </c>
      <c r="G58" s="11">
        <v>29</v>
      </c>
      <c r="H58" s="11">
        <v>34</v>
      </c>
      <c r="I58" s="11">
        <v>291</v>
      </c>
      <c r="J58" s="11">
        <v>2400</v>
      </c>
      <c r="K58" s="11">
        <v>240</v>
      </c>
      <c r="L58" s="11">
        <f t="shared" si="0"/>
        <v>18341</v>
      </c>
    </row>
    <row r="59" spans="1:12" x14ac:dyDescent="0.2">
      <c r="A59" s="10">
        <v>50</v>
      </c>
      <c r="B59" s="11">
        <v>458</v>
      </c>
      <c r="C59" s="11">
        <v>3457</v>
      </c>
      <c r="D59" s="11">
        <v>8533</v>
      </c>
      <c r="E59" s="11">
        <v>2415</v>
      </c>
      <c r="F59" s="11">
        <v>149</v>
      </c>
      <c r="G59" s="11">
        <v>37</v>
      </c>
      <c r="H59" s="11">
        <v>30</v>
      </c>
      <c r="I59" s="11">
        <v>295</v>
      </c>
      <c r="J59" s="11">
        <v>3480</v>
      </c>
      <c r="K59" s="11">
        <v>245</v>
      </c>
      <c r="L59" s="11">
        <f t="shared" si="0"/>
        <v>19099</v>
      </c>
    </row>
    <row r="60" spans="1:12" x14ac:dyDescent="0.2">
      <c r="A60" s="10">
        <v>51</v>
      </c>
      <c r="B60" s="11">
        <v>361</v>
      </c>
      <c r="C60" s="11">
        <v>3209</v>
      </c>
      <c r="D60" s="11">
        <v>7663</v>
      </c>
      <c r="E60" s="11">
        <v>2069</v>
      </c>
      <c r="F60" s="11">
        <v>237</v>
      </c>
      <c r="G60" s="11">
        <v>28</v>
      </c>
      <c r="H60" s="11">
        <v>30</v>
      </c>
      <c r="I60" s="11">
        <v>252</v>
      </c>
      <c r="J60" s="11">
        <v>2580</v>
      </c>
      <c r="K60" s="11">
        <v>203</v>
      </c>
      <c r="L60" s="11">
        <f t="shared" si="0"/>
        <v>16632</v>
      </c>
    </row>
    <row r="61" spans="1:12" x14ac:dyDescent="0.2">
      <c r="A61" s="10">
        <v>52</v>
      </c>
      <c r="B61" s="11">
        <v>447</v>
      </c>
      <c r="C61" s="11">
        <v>3324</v>
      </c>
      <c r="D61" s="11">
        <v>8026</v>
      </c>
      <c r="E61" s="11">
        <v>1998</v>
      </c>
      <c r="F61" s="11">
        <v>158</v>
      </c>
      <c r="G61" s="11">
        <v>7</v>
      </c>
      <c r="H61" s="11">
        <v>31</v>
      </c>
      <c r="I61" s="11">
        <v>196</v>
      </c>
      <c r="J61" s="11">
        <v>4380</v>
      </c>
      <c r="K61" s="11">
        <v>223</v>
      </c>
      <c r="L61" s="11">
        <f t="shared" si="0"/>
        <v>18790</v>
      </c>
    </row>
    <row r="62" spans="1:12" x14ac:dyDescent="0.2">
      <c r="A62" s="10">
        <v>53</v>
      </c>
      <c r="B62" s="11">
        <v>236</v>
      </c>
      <c r="C62" s="11">
        <v>1498</v>
      </c>
      <c r="D62" s="11">
        <v>5759</v>
      </c>
      <c r="E62" s="11">
        <v>1546</v>
      </c>
      <c r="F62" s="11">
        <v>57</v>
      </c>
      <c r="G62" s="11">
        <v>1</v>
      </c>
      <c r="H62" s="11">
        <v>27</v>
      </c>
      <c r="I62" s="11">
        <v>110</v>
      </c>
      <c r="J62" s="11">
        <v>4680</v>
      </c>
      <c r="K62" s="11">
        <v>88</v>
      </c>
      <c r="L62" s="11">
        <f t="shared" si="0"/>
        <v>14002</v>
      </c>
    </row>
    <row r="63" spans="1:12" x14ac:dyDescent="0.2">
      <c r="A63" s="10" t="s">
        <v>1</v>
      </c>
      <c r="B63" s="11">
        <f>SUM(B10:B62)</f>
        <v>22827</v>
      </c>
      <c r="C63" s="11">
        <f t="shared" ref="C63:K63" si="1">SUM(C10:C62)</f>
        <v>160196</v>
      </c>
      <c r="D63" s="11">
        <f t="shared" si="1"/>
        <v>365780</v>
      </c>
      <c r="E63" s="11">
        <f t="shared" si="1"/>
        <v>69945</v>
      </c>
      <c r="F63" s="11">
        <f t="shared" si="1"/>
        <v>6354</v>
      </c>
      <c r="G63" s="11">
        <f t="shared" si="1"/>
        <v>1789</v>
      </c>
      <c r="H63" s="11">
        <f t="shared" si="1"/>
        <v>2937</v>
      </c>
      <c r="I63" s="11">
        <f t="shared" si="1"/>
        <v>7077</v>
      </c>
      <c r="J63" s="11">
        <f>SUM(J10:J62)</f>
        <v>258286</v>
      </c>
      <c r="K63" s="11">
        <f t="shared" si="1"/>
        <v>10330</v>
      </c>
      <c r="L63" s="11">
        <f>SUM(L10:L62)</f>
        <v>905521</v>
      </c>
    </row>
    <row r="64" spans="1:12" x14ac:dyDescent="0.2">
      <c r="A64" s="10" t="s">
        <v>20</v>
      </c>
      <c r="B64" s="12">
        <f>B63/L63</f>
        <v>2.5208692012664534E-2</v>
      </c>
      <c r="C64" s="12">
        <f>C63/L63</f>
        <v>0.17691030909277641</v>
      </c>
      <c r="D64" s="12">
        <f>D63/L63</f>
        <v>0.40394424867010265</v>
      </c>
      <c r="E64" s="12">
        <f>E63/L63</f>
        <v>7.7242824848899147E-2</v>
      </c>
      <c r="F64" s="12">
        <f>F63/L63</f>
        <v>7.016954880118738E-3</v>
      </c>
      <c r="G64" s="12">
        <f>G63/L63</f>
        <v>1.9756582122336204E-3</v>
      </c>
      <c r="H64" s="12">
        <f>H63/L63</f>
        <v>3.2434366513863291E-3</v>
      </c>
      <c r="I64" s="12">
        <f>I63/L63</f>
        <v>7.8153902559962712E-3</v>
      </c>
      <c r="J64" s="12">
        <f>J63/L63</f>
        <v>0.28523468809668689</v>
      </c>
      <c r="K64" s="12">
        <f>K63/L63</f>
        <v>1.1407797279135438E-2</v>
      </c>
      <c r="L64" s="13">
        <f>SUM(B64:K64)</f>
        <v>1.0000000000000002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CAN</vt:lpstr>
      <vt:lpstr>AB</vt:lpstr>
      <vt:lpstr>NT</vt:lpstr>
      <vt:lpstr>BC</vt:lpstr>
      <vt:lpstr>SK</vt:lpstr>
      <vt:lpstr>MB</vt:lpstr>
      <vt:lpstr>ON</vt:lpstr>
      <vt:lpstr>QC</vt:lpstr>
      <vt:lpstr>NB</vt:lpstr>
      <vt:lpstr>NS</vt:lpstr>
      <vt:lpstr>PE</vt:lpstr>
      <vt:lpstr>NL</vt:lpstr>
      <vt:lpstr>BC!Print_Area</vt:lpstr>
      <vt:lpstr>MB!Print_Area</vt:lpstr>
      <vt:lpstr>QC!Print_Area</vt:lpstr>
    </vt:vector>
  </TitlesOfParts>
  <Company>Canadian Egg Marketing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Milito</dc:creator>
  <cp:lastModifiedBy>Christine Halliburton</cp:lastModifiedBy>
  <cp:lastPrinted>2016-05-16T13:38:52Z</cp:lastPrinted>
  <dcterms:created xsi:type="dcterms:W3CDTF">2003-03-20T15:06:13Z</dcterms:created>
  <dcterms:modified xsi:type="dcterms:W3CDTF">2017-06-28T19:24:51Z</dcterms:modified>
</cp:coreProperties>
</file>